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61" yWindow="4095" windowWidth="15480" windowHeight="4590" tabRatio="943" activeTab="2"/>
  </bookViews>
  <sheets>
    <sheet name="Инструкция" sheetId="1" r:id="rId1"/>
    <sheet name="Выбор субъекта РФ" sheetId="2" state="veryHidden" r:id="rId2"/>
    <sheet name="Титульный" sheetId="3" r:id="rId3"/>
    <sheet name="ТС доступ" sheetId="4" r:id="rId4"/>
    <sheet name="Ссылки на публикации" sheetId="5" r:id="rId5"/>
    <sheet name="Комментарии" sheetId="6" r:id="rId6"/>
    <sheet name="Проверка" sheetId="7" r:id="rId7"/>
    <sheet name="AllSheetsInThisWorkbook" sheetId="8" state="veryHidden" r:id="rId8"/>
    <sheet name="et_union" sheetId="9" state="veryHidden" r:id="rId9"/>
    <sheet name="TEHSHEET" sheetId="10" state="veryHidden" r:id="rId10"/>
    <sheet name="modHyp" sheetId="11" state="veryHidden" r:id="rId11"/>
    <sheet name="modChange" sheetId="12" state="veryHidden" r:id="rId12"/>
    <sheet name="modPROV" sheetId="13" state="veryHidden" r:id="rId13"/>
    <sheet name="modTitleSheetHeaders" sheetId="14" state="veryHidden" r:id="rId14"/>
    <sheet name="modServiceModule" sheetId="15" state="veryHidden" r:id="rId15"/>
    <sheet name="modClassifierValidate" sheetId="16" state="veryHidden" r:id="rId16"/>
    <sheet name="modInfo" sheetId="17" state="veryHidden" r:id="rId17"/>
    <sheet name="Паспорт" sheetId="18" state="veryHidden" r:id="rId18"/>
    <sheet name="REESTR_ORG" sheetId="19" state="veryHidden" r:id="rId19"/>
    <sheet name="REESTR_FILTERED" sheetId="20" state="veryHidden" r:id="rId20"/>
    <sheet name="REESTR_MO" sheetId="21" state="veryHidden" r:id="rId21"/>
    <sheet name="modfrmReestr" sheetId="22" state="veryHidden" r:id="rId22"/>
    <sheet name="modCommandButton" sheetId="23" state="veryHidden" r:id="rId23"/>
    <sheet name="modWindowClipboard" sheetId="24" state="veryHidden" r:id="rId24"/>
    <sheet name="modDblClick" sheetId="25" state="veryHidden" r:id="rId25"/>
    <sheet name="modfrmDateChoose" sheetId="26" state="veryHidden" r:id="rId26"/>
    <sheet name="modReestr" sheetId="27" state="veryHidden" r:id="rId27"/>
  </sheets>
  <definedNames>
    <definedName name="activity">'Титульный'!$G$27</definedName>
    <definedName name="activity_zag">'Титульный'!$E$27</definedName>
    <definedName name="add_ACCESS_range">'et_union'!$4:$4</definedName>
    <definedName name="add_HYPERLINK_range">'et_union'!$9:$9</definedName>
    <definedName name="add_MO_range">'et_union'!$15:$15</definedName>
    <definedName name="add_MR_range">'et_union'!$15:$16</definedName>
    <definedName name="checkBC_1">'ТС доступ'!$F$18:$F$20</definedName>
    <definedName name="checkBC_2">'Ссылки на публикации'!$G$15:$K$16</definedName>
    <definedName name="checkEtcBC_1">'ТС доступ'!$G$14:$G$21</definedName>
    <definedName name="checkEtcBC_2">'Ссылки на публикации'!$F$17:$K$18</definedName>
    <definedName name="codeTemplates">'Инструкция'!$J$2</definedName>
    <definedName name="Consecutive_number">'Ссылки на публикации'!$E$12</definedName>
    <definedName name="Date_of_posting_inf">'Ссылки на публикации'!$H$12</definedName>
    <definedName name="Date_of_publication">'Ссылки на публикации'!$J$12</definedName>
    <definedName name="DAY">'TEHSHEET'!$G$2:$G$32</definedName>
    <definedName name="deleteForExceptions">'et_union'!$I$9:$J$9</definedName>
    <definedName name="deleteNotForExceptions">'et_union'!$H$9</definedName>
    <definedName name="details_of_org_address">'Титульный'!$G$38:$G$39</definedName>
    <definedName name="details_of_org_buhg">'Титульный'!$G$46:$G$47</definedName>
    <definedName name="details_of_org_etc">'Титульный'!$G$50:$G$53</definedName>
    <definedName name="details_of_org_main">'Титульный'!$G$42:$G$43</definedName>
    <definedName name="fil">'Титульный'!$G$22</definedName>
    <definedName name="fil_flag">'Титульный'!$G$16</definedName>
    <definedName name="god">'Титульный'!$G$13</definedName>
    <definedName name="IndicationPublication">'Ссылки на публикации'!$E$10</definedName>
    <definedName name="inn">'Титульный'!$G$24</definedName>
    <definedName name="inn_zag">'Титульный'!$E$24</definedName>
    <definedName name="kind_of_activity">'TEHSHEET'!$I$2:$I$4</definedName>
    <definedName name="kpp">'Титульный'!$G$25</definedName>
    <definedName name="kpp_zag">'Титульный'!$E$25</definedName>
    <definedName name="kvartal">'TEHSHEET'!$B$2:$B$5</definedName>
    <definedName name="LastUpdateDate_MO">'Титульный'!$E$30</definedName>
    <definedName name="LastUpdateDate_ReestrOrg">'Титульный'!$E$19</definedName>
    <definedName name="LIST_MR_MO_OKTMO">'REESTR_MO'!$A$2:$C$145</definedName>
    <definedName name="LIST_ORG_VS">'REESTR_ORG'!$B$2:$D$506</definedName>
    <definedName name="LIST_ORG_WARM">'REESTR_ORG'!$A$2:$H$282</definedName>
    <definedName name="list_units">'TEHSHEET'!$K$2:$K$3</definedName>
    <definedName name="logic">'TEHSHEET'!$A$2:$A$3</definedName>
    <definedName name="mo_check">'Титульный'!$F$33:$F$35</definedName>
    <definedName name="MO_LIST_10">'REESTR_MO'!$B$43</definedName>
    <definedName name="MO_LIST_11">'REESTR_MO'!$B$44:$B$45</definedName>
    <definedName name="MO_LIST_12">'REESTR_MO'!$B$46:$B$49</definedName>
    <definedName name="MO_LIST_13">'REESTR_MO'!$B$50:$B$52</definedName>
    <definedName name="MO_LIST_14">'REESTR_MO'!$B$53:$B$61</definedName>
    <definedName name="MO_LIST_15">'REESTR_MO'!$B$62:$B$69</definedName>
    <definedName name="MO_LIST_16">'REESTR_MO'!$B$70:$B$73</definedName>
    <definedName name="MO_LIST_17">'REESTR_MO'!$B$74:$B$75</definedName>
    <definedName name="MO_LIST_18">'REESTR_MO'!$B$76:$B$77</definedName>
    <definedName name="MO_LIST_19">'REESTR_MO'!$B$78:$B$79</definedName>
    <definedName name="MO_LIST_2">'REESTR_MO'!$B$2:$B$4</definedName>
    <definedName name="MO_LIST_20">'REESTR_MO'!$B$80:$B$83</definedName>
    <definedName name="MO_LIST_21">'REESTR_MO'!$B$84:$B$89</definedName>
    <definedName name="MO_LIST_22">'REESTR_MO'!$B$90:$B$92</definedName>
    <definedName name="MO_LIST_23">'REESTR_MO'!$B$93:$B$105</definedName>
    <definedName name="MO_LIST_24">'REESTR_MO'!$B$106:$B$112</definedName>
    <definedName name="MO_LIST_25">'REESTR_MO'!$B$113:$B$120</definedName>
    <definedName name="MO_LIST_26">'REESTR_MO'!$B$121:$B$123</definedName>
    <definedName name="MO_LIST_27">'REESTR_MO'!$B$124:$B$134</definedName>
    <definedName name="MO_LIST_28">'REESTR_MO'!$B$135:$B$137</definedName>
    <definedName name="MO_LIST_29">'REESTR_MO'!$B$138:$B$139</definedName>
    <definedName name="MO_LIST_3">'REESTR_MO'!$B$5:$B$16</definedName>
    <definedName name="MO_LIST_30">'REESTR_MO'!$B$140:$B$143</definedName>
    <definedName name="MO_LIST_31">'REESTR_MO'!$B$144:$B$145</definedName>
    <definedName name="MO_LIST_4">'REESTR_MO'!$B$17:$B$23</definedName>
    <definedName name="MO_LIST_5">'REESTR_MO'!$B$24:$B$30</definedName>
    <definedName name="MO_LIST_6">'REESTR_MO'!$B$31:$B$39</definedName>
    <definedName name="MO_LIST_7">'REESTR_MO'!$B$40</definedName>
    <definedName name="MO_LIST_8">'REESTR_MO'!$B$41</definedName>
    <definedName name="MO_LIST_9">'REESTR_MO'!$B$42</definedName>
    <definedName name="mo_zag">'Титульный'!$F$31</definedName>
    <definedName name="money">'TEHSHEET'!$D$2:$D$3</definedName>
    <definedName name="MONTH">'TEHSHEET'!$E$2:$E$13</definedName>
    <definedName name="MONTH_CH">'TEHSHEET'!$F$2:$F$13</definedName>
    <definedName name="mr_check">'Титульный'!$E$33:$E$35</definedName>
    <definedName name="MR_LIST">'REESTR_MO'!$D$2:$D$31</definedName>
    <definedName name="mr_zag">'Титульный'!$E$31</definedName>
    <definedName name="Number_of_publication">'Ссылки на публикации'!$I$12</definedName>
    <definedName name="oktmo_check">'Титульный'!$G$33:$G$35</definedName>
    <definedName name="org">'Титульный'!$G$20</definedName>
    <definedName name="org_zag">'Титульный'!$E$20</definedName>
    <definedName name="prd2">'Титульный'!$G$14</definedName>
    <definedName name="ps_geo">'Паспорт'!$BC$2:$BC$5</definedName>
    <definedName name="ps_p">'Паспорт'!$BB$2:$BB$6</definedName>
    <definedName name="ps_psr">'Паспорт'!$AY$2:$AY$17</definedName>
    <definedName name="ps_sr">'Паспорт'!$AX$2:$AX$12</definedName>
    <definedName name="ps_ssh">'Паспорт'!$BA$2:$BA$4</definedName>
    <definedName name="ps_ti">'Паспорт'!$AZ$2:$AZ$5</definedName>
    <definedName name="ps_tsh">'Паспорт'!$BD$2:$BD$4</definedName>
    <definedName name="ps_z">'Паспорт'!$BE$2:$BE$5</definedName>
    <definedName name="REESTR_TEMP">'REESTR_FILTERED'!$A$2:$E$2</definedName>
    <definedName name="REGION">'TEHSHEET'!$H$2:$H$85</definedName>
    <definedName name="region_name">'Титульный'!$G$7</definedName>
    <definedName name="SCOPE_16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electedRegion">'Выбор субъекта РФ'!$F$2</definedName>
    <definedName name="source_of_funding">'TEHSHEET'!$J$2:$J$13</definedName>
    <definedName name="strPublication">'Титульный'!$G$10</definedName>
    <definedName name="T2_DiapProt">P1_T2_DiapProt,P2_T2_DiapProt</definedName>
    <definedName name="T6_Protect">P1_T6_Protect,P2_T6_Protect</definedName>
    <definedName name="valueSelectedRegion">'Выбор субъекта РФ'!$F$3</definedName>
    <definedName name="version">'Инструкция'!$J$3</definedName>
    <definedName name="XML_MR_MO_OKTMO_LIST_TAG_NAMES">'TEHSHEET'!$M$13:$M$17</definedName>
    <definedName name="XML_ORG_LIST_TAG_NAMES">'TEHSHEET'!$M$2:$M$10</definedName>
    <definedName name="YEAR">'TEHSHEET'!$C$2:$C$11</definedName>
  </definedNames>
  <calcPr fullCalcOnLoad="1"/>
</workbook>
</file>

<file path=xl/sharedStrings.xml><?xml version="1.0" encoding="utf-8"?>
<sst xmlns="http://schemas.openxmlformats.org/spreadsheetml/2006/main" count="3025" uniqueCount="1354">
  <si>
    <t>МО ОКТМО</t>
  </si>
  <si>
    <t>ВИД ДЕЯТЕЛЬНОСТИ</t>
  </si>
  <si>
    <t>Ханты-Мансийский автономный округ</t>
  </si>
  <si>
    <t>5.86</t>
  </si>
  <si>
    <t>КОММЕНТАРИИ</t>
  </si>
  <si>
    <t>да</t>
  </si>
  <si>
    <t>нет</t>
  </si>
  <si>
    <t>ОКТМО</t>
  </si>
  <si>
    <t>Признак филиала</t>
  </si>
  <si>
    <t>Главный бухгалтер</t>
  </si>
  <si>
    <t>тыс.руб.</t>
  </si>
  <si>
    <t>млн.руб.</t>
  </si>
  <si>
    <t>Единица измерения</t>
  </si>
  <si>
    <t>январь</t>
  </si>
  <si>
    <t>01</t>
  </si>
  <si>
    <t>февраль</t>
  </si>
  <si>
    <t>02</t>
  </si>
  <si>
    <t>03</t>
  </si>
  <si>
    <t>апрель</t>
  </si>
  <si>
    <t>04</t>
  </si>
  <si>
    <t>05</t>
  </si>
  <si>
    <t>06</t>
  </si>
  <si>
    <t>07</t>
  </si>
  <si>
    <t>август</t>
  </si>
  <si>
    <t>08</t>
  </si>
  <si>
    <t>сентябрь</t>
  </si>
  <si>
    <t>09</t>
  </si>
  <si>
    <t>октябрь</t>
  </si>
  <si>
    <t>ноябрь</t>
  </si>
  <si>
    <t>декабрь</t>
  </si>
  <si>
    <t>Месяц-текст</t>
  </si>
  <si>
    <t>День-число</t>
  </si>
  <si>
    <t>Месяц-число</t>
  </si>
  <si>
    <t>Даты отправки шаблона на проверку</t>
  </si>
  <si>
    <t>6.1.3</t>
  </si>
  <si>
    <t>Инструкция по заполнению шаблона</t>
  </si>
  <si>
    <t>3.1</t>
  </si>
  <si>
    <t>4.1</t>
  </si>
  <si>
    <t>Ссылка</t>
  </si>
  <si>
    <t>Причина</t>
  </si>
  <si>
    <t>Код диапазона:</t>
  </si>
  <si>
    <t>Название диапазона:</t>
  </si>
  <si>
    <t>Сфера регулирования:</t>
  </si>
  <si>
    <t>Подсфера:</t>
  </si>
  <si>
    <t>Тип информации в шаблоне:</t>
  </si>
  <si>
    <t>Состояние шаблона:</t>
  </si>
  <si>
    <t>Периодичность:</t>
  </si>
  <si>
    <t>"Геотип" шаблона:</t>
  </si>
  <si>
    <t>Тип шаблона:</t>
  </si>
  <si>
    <t>Заказчик:</t>
  </si>
  <si>
    <t>ps_sr</t>
  </si>
  <si>
    <t>ps_ti</t>
  </si>
  <si>
    <t>NETS</t>
  </si>
  <si>
    <t>водоотведение - очистка</t>
  </si>
  <si>
    <t>Статистический</t>
  </si>
  <si>
    <t>Проект</t>
  </si>
  <si>
    <t>Единовременный</t>
  </si>
  <si>
    <t>Региональный шаблон</t>
  </si>
  <si>
    <t>Атомарный</t>
  </si>
  <si>
    <t>РЭК</t>
  </si>
  <si>
    <t>Паспорт к шаблону</t>
  </si>
  <si>
    <t>ps_ssh</t>
  </si>
  <si>
    <t>Аэропорты</t>
  </si>
  <si>
    <t>водоотведение - передача</t>
  </si>
  <si>
    <t>Расчетный</t>
  </si>
  <si>
    <t>Утвержден</t>
  </si>
  <si>
    <t>Ежемесячный</t>
  </si>
  <si>
    <t>Муниципальный шаблон</t>
  </si>
  <si>
    <t>Сводный</t>
  </si>
  <si>
    <t>ФСТ</t>
  </si>
  <si>
    <t>ps_p</t>
  </si>
  <si>
    <t>Газ</t>
  </si>
  <si>
    <t>водоотведение - прием</t>
  </si>
  <si>
    <t>Обосновывающие материалы</t>
  </si>
  <si>
    <t>Ежеквартальный</t>
  </si>
  <si>
    <t>Шаблон от организации</t>
  </si>
  <si>
    <t>Экспертная организация</t>
  </si>
  <si>
    <t>1. Общие сведения</t>
  </si>
  <si>
    <t>ps_geo</t>
  </si>
  <si>
    <t>Железные дороги</t>
  </si>
  <si>
    <t>водоснабжение - очистка</t>
  </si>
  <si>
    <t>Ежегодный</t>
  </si>
  <si>
    <t>1.1</t>
  </si>
  <si>
    <t>ps_tsh</t>
  </si>
  <si>
    <t>ЖКХ</t>
  </si>
  <si>
    <t>водоснабжение - передача</t>
  </si>
  <si>
    <t>1.2</t>
  </si>
  <si>
    <t>Краткое наименование</t>
  </si>
  <si>
    <t>ps_psr</t>
  </si>
  <si>
    <t>Медицина</t>
  </si>
  <si>
    <t>водоснабжение - подъем</t>
  </si>
  <si>
    <t>1.3</t>
  </si>
  <si>
    <t>Полное наименование</t>
  </si>
  <si>
    <t>ps_z</t>
  </si>
  <si>
    <t>Порты</t>
  </si>
  <si>
    <t xml:space="preserve">выработка ТС  </t>
  </si>
  <si>
    <t>1.4</t>
  </si>
  <si>
    <t xml:space="preserve">Сфера регулирования </t>
  </si>
  <si>
    <t>Связь</t>
  </si>
  <si>
    <t>выработка ТС в режиме комбинированной выработки</t>
  </si>
  <si>
    <t>1.5</t>
  </si>
  <si>
    <t>Подсфера</t>
  </si>
  <si>
    <t>Транспорт</t>
  </si>
  <si>
    <t>выработка электрической энергии</t>
  </si>
  <si>
    <t>1.6</t>
  </si>
  <si>
    <t>Состояние шаблона (Утвержден/Проект)</t>
  </si>
  <si>
    <t>Электроэнергетика</t>
  </si>
  <si>
    <t>Согласно (приказ, постановление, письмо)</t>
  </si>
  <si>
    <t>4.2.1</t>
  </si>
  <si>
    <t>Мониторинг1</t>
  </si>
  <si>
    <t>Добавить мониторинг</t>
  </si>
  <si>
    <t>5. Состав шаблона</t>
  </si>
  <si>
    <t>Лист</t>
  </si>
  <si>
    <t>Последняя дата изменений эскиза</t>
  </si>
  <si>
    <t>Состояние листа</t>
  </si>
  <si>
    <t>Наименование витрины для листа</t>
  </si>
  <si>
    <t>Комментарии</t>
  </si>
  <si>
    <t>5.1.1</t>
  </si>
  <si>
    <t>Добавить лист</t>
  </si>
  <si>
    <t>6. Сроки и даты</t>
  </si>
  <si>
    <t>6.1.1</t>
  </si>
  <si>
    <t>Даты получения последних эскизов, от экспертов</t>
  </si>
  <si>
    <t>6.1.2</t>
  </si>
  <si>
    <t>2.1</t>
  </si>
  <si>
    <t>2.2</t>
  </si>
  <si>
    <t>2.3</t>
  </si>
  <si>
    <t>Код</t>
  </si>
  <si>
    <t>передача ТС</t>
  </si>
  <si>
    <t>1.8</t>
  </si>
  <si>
    <t>Отчитывается</t>
  </si>
  <si>
    <t>передача ЭЭ</t>
  </si>
  <si>
    <t>1.9</t>
  </si>
  <si>
    <t>Тип шаблона</t>
  </si>
  <si>
    <t>Если шаблон сводный, необходимо указать код атомарного шаблона для него:</t>
  </si>
  <si>
    <t>сбыт ТС</t>
  </si>
  <si>
    <t>1.10</t>
  </si>
  <si>
    <t>Текущая версия</t>
  </si>
  <si>
    <t>сбыт ЭЭ</t>
  </si>
  <si>
    <t>ТБО</t>
  </si>
  <si>
    <t>2. Организационные</t>
  </si>
  <si>
    <t xml:space="preserve">Тип информации в шаблоне </t>
  </si>
  <si>
    <t>Ответственный регулятор (от заказчика)</t>
  </si>
  <si>
    <t>Ответственный специалист (от СМА)</t>
  </si>
  <si>
    <t>2.4</t>
  </si>
  <si>
    <t>Ответственный программист (от СМА)</t>
  </si>
  <si>
    <t>2.5</t>
  </si>
  <si>
    <t>Ответственные за сбор данных (от СМА)</t>
  </si>
  <si>
    <t>2.6</t>
  </si>
  <si>
    <t>Ответственные за сбор данных (от заказчика)</t>
  </si>
  <si>
    <t>3. Законодательство (методики, приказы, постановления ...)</t>
  </si>
  <si>
    <t>first</t>
  </si>
  <si>
    <t>Документ1</t>
  </si>
  <si>
    <t>end</t>
  </si>
  <si>
    <t>Добавить документ</t>
  </si>
  <si>
    <t>4. Периодичность</t>
  </si>
  <si>
    <t>Периодичность</t>
  </si>
  <si>
    <t>Мониторинги(прошедшие и плановые)</t>
  </si>
  <si>
    <t>Дата начала</t>
  </si>
  <si>
    <t>Дата окончания</t>
  </si>
  <si>
    <t>МР</t>
  </si>
  <si>
    <t>МО</t>
  </si>
  <si>
    <t>ОРГАНИЗАЦИЯ</t>
  </si>
  <si>
    <t>ИНН</t>
  </si>
  <si>
    <t>КПП</t>
  </si>
  <si>
    <t>выработка+передача+сбыт ТС</t>
  </si>
  <si>
    <t>1.7</t>
  </si>
  <si>
    <t>Заказчик</t>
  </si>
  <si>
    <t>Комментарий</t>
  </si>
  <si>
    <t>Кварталы</t>
  </si>
  <si>
    <t>Года</t>
  </si>
  <si>
    <t>I квартал</t>
  </si>
  <si>
    <t>Не определено</t>
  </si>
  <si>
    <t>Логика</t>
  </si>
  <si>
    <t>Предполагаемый срок сдачи шаблона в эксплуатацию</t>
  </si>
  <si>
    <t>7. Версии</t>
  </si>
  <si>
    <t>Версия</t>
  </si>
  <si>
    <t>Отличия от предыдущей</t>
  </si>
  <si>
    <t>7.1</t>
  </si>
  <si>
    <t>Добавить версию</t>
  </si>
  <si>
    <t>8. Дополнительно</t>
  </si>
  <si>
    <t>8.1</t>
  </si>
  <si>
    <t>Аналогичные("похожие") шаблоны</t>
  </si>
  <si>
    <t>8.2</t>
  </si>
  <si>
    <t>Особенности шаблона</t>
  </si>
  <si>
    <t>8.3</t>
  </si>
  <si>
    <t>Модуль на основе данного шаблона</t>
  </si>
  <si>
    <t>8.4</t>
  </si>
  <si>
    <t>Процедуры загрузки данных в витрины</t>
  </si>
  <si>
    <t>Инструкция</t>
  </si>
  <si>
    <t>Удалить</t>
  </si>
  <si>
    <t>5.1.2</t>
  </si>
  <si>
    <t>Титульный</t>
  </si>
  <si>
    <t>5.1.3</t>
  </si>
  <si>
    <t>5.1.4</t>
  </si>
  <si>
    <t>Проверка</t>
  </si>
  <si>
    <t>5.1.5</t>
  </si>
  <si>
    <t>5.1.6</t>
  </si>
  <si>
    <t>5.1.7</t>
  </si>
  <si>
    <t>5.1.8</t>
  </si>
  <si>
    <t>5.1.9</t>
  </si>
  <si>
    <t>5.1.10</t>
  </si>
  <si>
    <t>5.1.11</t>
  </si>
  <si>
    <t>5.1.12</t>
  </si>
  <si>
    <t>5.1.13</t>
  </si>
  <si>
    <t>5.1.14</t>
  </si>
  <si>
    <t>5.1.15</t>
  </si>
  <si>
    <t>март</t>
  </si>
  <si>
    <t>май</t>
  </si>
  <si>
    <t>июнь</t>
  </si>
  <si>
    <t>июль</t>
  </si>
  <si>
    <t>5.1.16</t>
  </si>
  <si>
    <t>5.1.17</t>
  </si>
  <si>
    <t>Должностное лицо, ответственное за составление формы</t>
  </si>
  <si>
    <t>Расчетные листы</t>
  </si>
  <si>
    <t>Скрытые листы</t>
  </si>
  <si>
    <t>Паспорт</t>
  </si>
  <si>
    <t>et_union</t>
  </si>
  <si>
    <t>TEHSHEET</t>
  </si>
  <si>
    <t>REESTR_ORG</t>
  </si>
  <si>
    <t>REESTR_MO</t>
  </si>
  <si>
    <t>AllSheetsInThisWorkbook</t>
  </si>
  <si>
    <t>modHyp</t>
  </si>
  <si>
    <t>modChange</t>
  </si>
  <si>
    <t>modReestr</t>
  </si>
  <si>
    <t>modPROV</t>
  </si>
  <si>
    <t>modTitleSheetHeaders</t>
  </si>
  <si>
    <t>modServiceModule</t>
  </si>
  <si>
    <t>modClassifierValidate</t>
  </si>
  <si>
    <t>Субъект РФ</t>
  </si>
  <si>
    <t>Консультации по методологии заполнения форм:</t>
  </si>
  <si>
    <t>Публикация</t>
  </si>
  <si>
    <t>L0</t>
  </si>
  <si>
    <t>Наименование ПОДРАЗДЕЛЕНИЯ</t>
  </si>
  <si>
    <t>Вид деятельности</t>
  </si>
  <si>
    <t>Наименование МР</t>
  </si>
  <si>
    <t>Руководитель</t>
  </si>
  <si>
    <t>modWindowClipboard</t>
  </si>
  <si>
    <t>Наименование МО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</si>
  <si>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</si>
  <si>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</si>
  <si>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</si>
  <si>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</si>
  <si>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</si>
  <si>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</si>
  <si>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</si>
  <si>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</si>
  <si>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</si>
  <si>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</si>
  <si>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</si>
  <si>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</si>
  <si>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</si>
  <si>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</si>
  <si>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</si>
  <si>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</si>
  <si>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</si>
  <si>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</si>
  <si>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</si>
  <si>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</si>
  <si>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</si>
  <si>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</si>
  <si>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</si>
  <si>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</si>
  <si>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</si>
  <si>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</si>
  <si>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</si>
  <si>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</si>
  <si>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</si>
  <si>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</si>
  <si>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</si>
  <si>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</si>
  <si>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</si>
  <si>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</si>
  <si>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</si>
  <si>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</si>
  <si>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</si>
  <si>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</si>
  <si>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</si>
  <si>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</si>
  <si>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</si>
  <si>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</si>
  <si>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</si>
  <si>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</si>
  <si>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</si>
  <si>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</si>
  <si>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</si>
  <si>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</si>
  <si>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</si>
  <si>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</si>
  <si>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</si>
  <si>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</si>
  <si>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</si>
  <si>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</si>
  <si>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</si>
  <si>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</si>
  <si>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</si>
  <si>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</si>
  <si>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</si>
  <si>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</si>
  <si>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</si>
  <si>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</si>
  <si>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</si>
  <si>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</si>
  <si>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</si>
  <si>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</si>
  <si>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</si>
  <si>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</si>
  <si>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</si>
  <si>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</si>
  <si>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</si>
  <si>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</si>
  <si>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</si>
  <si>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</si>
  <si>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</si>
  <si>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</si>
  <si>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</si>
  <si>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</si>
  <si>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</si>
  <si>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</si>
  <si>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</si>
  <si>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</si>
  <si>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Регионы</t>
  </si>
  <si>
    <t>Наименование показателя</t>
  </si>
  <si>
    <t>Значение</t>
  </si>
  <si>
    <t>6</t>
  </si>
  <si>
    <t>Добавить запись</t>
  </si>
  <si>
    <t>Ссылки на публикации в других источниках</t>
  </si>
  <si>
    <t>Содержание пункта</t>
  </si>
  <si>
    <t>Ссылки на публикации</t>
  </si>
  <si>
    <t>add_HYPERLINK_range</t>
  </si>
  <si>
    <t>Оказание услуг в сфере водоотведения и очистки сточных вод</t>
  </si>
  <si>
    <t>Оказание услуг по перекачке</t>
  </si>
  <si>
    <t>Оказание услуг в сфере водоснабжения, водоотведения и очистки сточных вод</t>
  </si>
  <si>
    <t>бюджет субъекта РФ</t>
  </si>
  <si>
    <t>бюджет муниципального образования</t>
  </si>
  <si>
    <t>ср-ва внебюджетных фондов</t>
  </si>
  <si>
    <t>прибыль, направляемая на инвестиции</t>
  </si>
  <si>
    <t>кредиты банков</t>
  </si>
  <si>
    <t>кредиты иностранных банков</t>
  </si>
  <si>
    <t>заемные ср-ва др. организаций</t>
  </si>
  <si>
    <t>федеральный бюджет</t>
  </si>
  <si>
    <t>амортизация</t>
  </si>
  <si>
    <t>инвестиционная надбавка к тарифу</t>
  </si>
  <si>
    <t>плата за подключение</t>
  </si>
  <si>
    <t>прочие средства</t>
  </si>
  <si>
    <t>Источники финансирования</t>
  </si>
  <si>
    <t>Отчетный период</t>
  </si>
  <si>
    <t>II квартал</t>
  </si>
  <si>
    <t>III квартал</t>
  </si>
  <si>
    <t>IV квартал</t>
  </si>
  <si>
    <t>Справочно: количество выданных техусловий на подключение</t>
  </si>
  <si>
    <t>add_ACCESS_range</t>
  </si>
  <si>
    <t>* Раскрывается регулируемой организацией ежеквартально</t>
  </si>
  <si>
    <t>Внимание! В зависимости от выбранного значения в поле "Публикация" изменяется содержание и количество листов!</t>
  </si>
  <si>
    <t>Статус ошибки</t>
  </si>
  <si>
    <t>Указание на официальное печатное издание и (или) адрес сайта в сети Интернет, которые используются для размещения раскрываемой информации *</t>
  </si>
  <si>
    <t>●</t>
  </si>
  <si>
    <r>
      <t xml:space="preserve">голубой – ячейки, </t>
    </r>
    <r>
      <rPr>
        <b/>
        <sz val="10"/>
        <color indexed="8"/>
        <rFont val="Tahoma"/>
        <family val="2"/>
      </rPr>
      <t>обязательные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</si>
  <si>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жёлтый – ячейки, </t>
    </r>
    <r>
      <rPr>
        <b/>
        <sz val="10"/>
        <color indexed="8"/>
        <rFont val="Tahoma"/>
        <family val="2"/>
      </rPr>
      <t>предназначенные</t>
    </r>
    <r>
      <rPr>
        <sz val="10"/>
        <color indexed="8"/>
        <rFont val="Tahoma"/>
        <family val="2"/>
      </rPr>
      <t xml:space="preserve"> для заполнения;</t>
    </r>
  </si>
  <si>
    <t>Добавить МР</t>
  </si>
  <si>
    <t>Добавить МО</t>
  </si>
  <si>
    <t>add_MR_range</t>
  </si>
  <si>
    <t>add_MO_range</t>
  </si>
  <si>
    <t>Пояснение к заполнению (необходимо нажать один раз).</t>
  </si>
  <si>
    <t>Алтайский край</t>
  </si>
  <si>
    <t>5.1</t>
  </si>
  <si>
    <t>Адрес сайта в сети Интернет</t>
  </si>
  <si>
    <t>Печатное издание</t>
  </si>
  <si>
    <t>1</t>
  </si>
  <si>
    <t>2</t>
  </si>
  <si>
    <t>3</t>
  </si>
  <si>
    <t>Результат проверки</t>
  </si>
  <si>
    <t>modInfo</t>
  </si>
  <si>
    <t xml:space="preserve">Технические требования:
• макросы во время работы должны быть включены 
</t>
  </si>
  <si>
    <t>• на рабочем месте должен быть установлен MS Office 2003, 2007, 2010 x86 с полной версией MS Excel</t>
  </si>
  <si>
    <t xml:space="preserve">• макросы во время работы должны быть включены </t>
  </si>
  <si>
    <r>
      <t xml:space="preserve">• для корректной работы шаблона требуется выбрать низкий уровень безопасности
(В меню MS Excel 2003: Сервис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Макрос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Безопасность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выбрать нижний пункт «Низкая безопасность»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«OK»)
(В MS Excel 2007 после открытия файла шаблона нажать на кнопку «Параметры…» в строке «Предупреждение системы безопасности», далее выбрать «Включить это содержимое»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«OK»)</t>
    </r>
  </si>
  <si>
    <t>Шаблон может быть сохранен на любом этапе заполнения!</t>
  </si>
  <si>
    <t xml:space="preserve">• При сохранении шаблона осуществляется проверка на наличие и корректность (например, КПП – 9 цифр) обязательных параметров на листах. </t>
  </si>
  <si>
    <t xml:space="preserve">• Если какая-то ячейка не удовлетворяет условию проверки, на лист «Проверка» добавляется гиперссылка на данную ячейку и причина, по которой шаблон не будет загружен в хранилище данных. </t>
  </si>
  <si>
    <t xml:space="preserve">• В колонке «Статус ошибки» для каждого сообщения возможны 2 значения: ошибка и предупреждение. </t>
  </si>
  <si>
    <t>• При наличии сообщений со статусом «Ошибка» шаблон будет отклонён системой, сообщения со статусом «Предупреждение» носят информационный характер, и такой шаблон будет принят системой.</t>
  </si>
  <si>
    <t>Организационно-технические консультации:</t>
  </si>
  <si>
    <t>ФИО:</t>
  </si>
  <si>
    <t>телефон:</t>
  </si>
  <si>
    <t>e-mail:</t>
  </si>
  <si>
    <t>WEB-сайт:</t>
  </si>
  <si>
    <t>Дистрибутивы:</t>
  </si>
  <si>
    <t xml:space="preserve">Для устранения проблем с MS Excel (например, "Compile error in hidden module") воспользуйтесь пакетами библиотек: </t>
  </si>
  <si>
    <t>Дистрибутивы (ссылка):</t>
  </si>
  <si>
    <t>http://eias.ru/?page=show_distrs</t>
  </si>
  <si>
    <t>http://eias.ru/</t>
  </si>
  <si>
    <t>Муниципальный район, на территории которого размещена система коммунальной инфраструктуры</t>
  </si>
  <si>
    <t>Муниципальное образование, на территории которого размещена система коммунальной инфраструктуры</t>
  </si>
  <si>
    <t>Адрес организации</t>
  </si>
  <si>
    <t>Юридический адрес:</t>
  </si>
  <si>
    <t>Почтовый адрес:</t>
  </si>
  <si>
    <t>Фамилия, имя, отчество:</t>
  </si>
  <si>
    <t>(код) номер телефона:</t>
  </si>
  <si>
    <t>Должность:</t>
  </si>
  <si>
    <t>Год</t>
  </si>
  <si>
    <t>Квартал</t>
  </si>
  <si>
    <t>тыс.куб м/сутки</t>
  </si>
  <si>
    <t>XML_ORG_LIST_TAG_NAMES</t>
  </si>
  <si>
    <t>NSRF</t>
  </si>
  <si>
    <t>MR_NAME</t>
  </si>
  <si>
    <t>OKTMO_MR_NAME</t>
  </si>
  <si>
    <t>MO_NAME</t>
  </si>
  <si>
    <t>OKTMO_NAME</t>
  </si>
  <si>
    <t>ORG_NAME</t>
  </si>
  <si>
    <t>INN_NAME</t>
  </si>
  <si>
    <t>KPP_NAME</t>
  </si>
  <si>
    <t>VDET_NAME</t>
  </si>
  <si>
    <t>XML_MR_MO_OKTMO_LIST_TAG_NAMES</t>
  </si>
  <si>
    <t>Выбор субъекта РФ</t>
  </si>
  <si>
    <t>REESTR_FILTERED</t>
  </si>
  <si>
    <t>modfrmReestr</t>
  </si>
  <si>
    <t>modCommandButton</t>
  </si>
  <si>
    <t>Наименование источника</t>
  </si>
  <si>
    <t>Дата размещения информации</t>
  </si>
  <si>
    <t>Сайт в сети Интернет</t>
  </si>
  <si>
    <t xml:space="preserve">  * Источники публикации сообщаются в течение 5 рабочих дней со дня опубликования информации в официальных печатных изданиях (размещения на сайте в сети Интернет). Информация раскрывается ежеквартально.</t>
  </si>
  <si>
    <t>** Информация подлежит публикованию в официальных печатных изданиях (со ссылкой на адрес сайта в сети Интернет). В случае, если информация публикуется на сайте регулирующего органа, достаточно указать</t>
  </si>
  <si>
    <t>официальное печатное издание. В случае, если информация публикуется на сайте организации, необходимо указать и печатное издание, и адрес сайта в сети Интернет.</t>
  </si>
  <si>
    <t>x</t>
  </si>
  <si>
    <t>№ п/п</t>
  </si>
  <si>
    <t/>
  </si>
  <si>
    <t>modDblClick</t>
  </si>
  <si>
    <t>modfrmDateChoose</t>
  </si>
  <si>
    <r>
      <t xml:space="preserve">Зеленый – ячейки с </t>
    </r>
    <r>
      <rPr>
        <b/>
        <sz val="10"/>
        <color indexed="8"/>
        <rFont val="Tahoma"/>
        <family val="2"/>
      </rPr>
      <t>формулами/константами</t>
    </r>
    <r>
      <rPr>
        <sz val="10"/>
        <color indexed="8"/>
        <rFont val="Tahoma"/>
        <family val="2"/>
      </rPr>
      <t xml:space="preserve"> или </t>
    </r>
    <r>
      <rPr>
        <b/>
        <sz val="10"/>
        <color indexed="8"/>
        <rFont val="Tahoma"/>
        <family val="2"/>
      </rPr>
      <t>заполняемые автоматически</t>
    </r>
    <r>
      <rPr>
        <sz val="10"/>
        <color indexed="8"/>
        <rFont val="Tahoma"/>
        <family val="2"/>
      </rPr>
      <t xml:space="preserve"> (например, при выборе организации из реестра или выборе даты).</t>
    </r>
  </si>
  <si>
    <t>Номер издания</t>
  </si>
  <si>
    <t>Дата издания</t>
  </si>
  <si>
    <t>куб.м/час</t>
  </si>
  <si>
    <r>
      <t>Код шаблона:</t>
    </r>
    <r>
      <rPr>
        <b/>
        <sz val="9"/>
        <rFont val="Tahoma"/>
        <family val="2"/>
      </rPr>
      <t xml:space="preserve"> JKH.OPEN.INFO.QUARTER.WARM</t>
    </r>
  </si>
  <si>
    <t>ТС доступ</t>
  </si>
  <si>
    <t>Количество поданных заявок на подключение к системе теплоснабжения</t>
  </si>
  <si>
    <t xml:space="preserve">Количество зарегистрированных заявок на подключение к системе теплоснабжения </t>
  </si>
  <si>
    <t>Количество исполненных заявок на подключение к системе теплоснабжения</t>
  </si>
  <si>
    <t>Количество заявок на подключение к системе теплоснабжения, по которым принято решение об отказе в подключении</t>
  </si>
  <si>
    <t>Резерв мощности системы теплоснабжения Всего (Гкал/час) **</t>
  </si>
  <si>
    <t>** При наличии у регулируемой организации раздельных систем теплоснабжения информация о резерве мощности таких систем таких</t>
  </si>
  <si>
    <t>публикуется в отношении каждой системы теплоснабжения</t>
  </si>
  <si>
    <t>Информация о наличии (отсутствии) технической возможности доступа к регулируемым товарам и услугам регулируемых организаций,
а также о регистрации и ходе реализации заявок на подключение к системе теплоснабжения *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</si>
  <si>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 **</t>
  </si>
  <si>
    <t>Показатели подлежащие раскрытию в сфере теплоснабжения и сфере оказания услуг по передаче тепловой энергии (3)</t>
  </si>
  <si>
    <t>Алнашский муниципальный район</t>
  </si>
  <si>
    <t>94602000</t>
  </si>
  <si>
    <t>МУП "Тепловик"</t>
  </si>
  <si>
    <t>1801000117</t>
  </si>
  <si>
    <t>180101001</t>
  </si>
  <si>
    <t>Передача+Сбыт</t>
  </si>
  <si>
    <t>МУП "Теплосервис"</t>
  </si>
  <si>
    <t>1839000074</t>
  </si>
  <si>
    <t>183901001</t>
  </si>
  <si>
    <t>производство (некомбинированная выработка)+передача+сбыт</t>
  </si>
  <si>
    <t>ООО "Санаторий Варзи-Ятчи"</t>
  </si>
  <si>
    <t>1801000290</t>
  </si>
  <si>
    <t>производство (некомбинированная выработка)+передача</t>
  </si>
  <si>
    <t>ФГБОУ СПО "Асановский аграрно-технический техникум"</t>
  </si>
  <si>
    <t>1801000501</t>
  </si>
  <si>
    <t>Балезинский муниципальный район</t>
  </si>
  <si>
    <t>94604000</t>
  </si>
  <si>
    <t>Горьковская дирекция по тепловодоснабжению структурное подразделение Центральной дирекции по тепловодоснабжению - филиала ОАО "РЖД"</t>
  </si>
  <si>
    <t>7708503727</t>
  </si>
  <si>
    <t>525745041</t>
  </si>
  <si>
    <t>ИП Вахрушев П.С.</t>
  </si>
  <si>
    <t>180200738582</t>
  </si>
  <si>
    <t>000000000</t>
  </si>
  <si>
    <t>ИП Щепин А.В.</t>
  </si>
  <si>
    <t>180200369511</t>
  </si>
  <si>
    <t>Передача</t>
  </si>
  <si>
    <t>МУП "Андрейшурское ЖКХ" МО "Балезинский район"</t>
  </si>
  <si>
    <t>1802003008</t>
  </si>
  <si>
    <t>180201001</t>
  </si>
  <si>
    <t>МУП ЖКХ "Энергетик" МО "Балезинский район"</t>
  </si>
  <si>
    <t>1802000800</t>
  </si>
  <si>
    <t>ОАО "Балезинское РТП"</t>
  </si>
  <si>
    <t>1802000889</t>
  </si>
  <si>
    <t>ООО "Балезинский деревообрабатывающий комбинат"</t>
  </si>
  <si>
    <t>1837003023</t>
  </si>
  <si>
    <t>183700302</t>
  </si>
  <si>
    <t>ООО "Региональное теплоснабжение"</t>
  </si>
  <si>
    <t>1831145279</t>
  </si>
  <si>
    <t>183101001</t>
  </si>
  <si>
    <t>ООО "Удмурттоппром"</t>
  </si>
  <si>
    <t>1835083545</t>
  </si>
  <si>
    <t>183501001</t>
  </si>
  <si>
    <t>ПК "Балезинский завод строительных материалов"</t>
  </si>
  <si>
    <t>1802004587</t>
  </si>
  <si>
    <t>СПК "Колхоз имени Мичурина"</t>
  </si>
  <si>
    <t>1802001829</t>
  </si>
  <si>
    <t>СПК "Сергинский"</t>
  </si>
  <si>
    <t>1802001219</t>
  </si>
  <si>
    <t>ФГ КЭУ "82 КЭЧ" (в/ч 29522)</t>
  </si>
  <si>
    <t>4003007210</t>
  </si>
  <si>
    <t>400301001</t>
  </si>
  <si>
    <t>Филиал ОАО "Ремонтно-эксплуатационное управление" "Казанский"</t>
  </si>
  <si>
    <t>7714783092</t>
  </si>
  <si>
    <t>166043001</t>
  </si>
  <si>
    <t>Балезинское</t>
  </si>
  <si>
    <t>94604151</t>
  </si>
  <si>
    <t>Вавожский муниципальный район</t>
  </si>
  <si>
    <t>94606000</t>
  </si>
  <si>
    <t>МУП ЖКХ Вавожского "Какмож"</t>
  </si>
  <si>
    <t>1803902287</t>
  </si>
  <si>
    <t>180301001</t>
  </si>
  <si>
    <t>ООО "Вавожское ЖКХ"</t>
  </si>
  <si>
    <t>1803000384</t>
  </si>
  <si>
    <t>СХПК "Колос"</t>
  </si>
  <si>
    <t>1803002222</t>
  </si>
  <si>
    <t>Воткинский муниципальный район</t>
  </si>
  <si>
    <t>94608000</t>
  </si>
  <si>
    <t>БОУ НПО УР "Профессиональное училище №14"</t>
  </si>
  <si>
    <t>1804004712</t>
  </si>
  <si>
    <t>180401001</t>
  </si>
  <si>
    <t>МУП ЖКХ "Коммунальщик"</t>
  </si>
  <si>
    <t>1804008347</t>
  </si>
  <si>
    <t>ОАО "Камский завод ЖБИиК"</t>
  </si>
  <si>
    <t>1804000806</t>
  </si>
  <si>
    <t>ООО "ЖКХ Энергия"</t>
  </si>
  <si>
    <t>1804009319</t>
  </si>
  <si>
    <t>ООО "Жилищно-коммунальный сервис"</t>
  </si>
  <si>
    <t>1804009020</t>
  </si>
  <si>
    <t>ООО "Прометей"</t>
  </si>
  <si>
    <t>1804009380</t>
  </si>
  <si>
    <t>ООО "РС-Сервис"</t>
  </si>
  <si>
    <t>1804009118</t>
  </si>
  <si>
    <t>Глазовский муниципальный район</t>
  </si>
  <si>
    <t>94610000</t>
  </si>
  <si>
    <t>МУП "ЖКХ" МО "Глазовский район"</t>
  </si>
  <si>
    <t>1837002990</t>
  </si>
  <si>
    <t>183701001</t>
  </si>
  <si>
    <t>ООО "Октябрьский"</t>
  </si>
  <si>
    <t>1805009495</t>
  </si>
  <si>
    <t>180501001</t>
  </si>
  <si>
    <t>ООО "СТВ-Сервис"</t>
  </si>
  <si>
    <t>1805182274</t>
  </si>
  <si>
    <t>ООО "Свет"</t>
  </si>
  <si>
    <t>1837004796</t>
  </si>
  <si>
    <t>Город Воткинск</t>
  </si>
  <si>
    <t>94710000</t>
  </si>
  <si>
    <t>МУП "Коммунальные тепловые сети"</t>
  </si>
  <si>
    <t>1828007350</t>
  </si>
  <si>
    <t>182801001</t>
  </si>
  <si>
    <t>ОАО "Воткинский завод"</t>
  </si>
  <si>
    <t>1828020110</t>
  </si>
  <si>
    <t>183650001</t>
  </si>
  <si>
    <t>производство комбинированная выработка</t>
  </si>
  <si>
    <t>ОАО "Воткинскмолоко"</t>
  </si>
  <si>
    <t>1828003059</t>
  </si>
  <si>
    <t>ОАО "Удмуртавтотранс"</t>
  </si>
  <si>
    <t>1835076756</t>
  </si>
  <si>
    <t>182843001</t>
  </si>
  <si>
    <t>ООО "Прикамский эколого-технологический комплекс"</t>
  </si>
  <si>
    <t>1828010578</t>
  </si>
  <si>
    <t>производство (некомбинированная выработка)</t>
  </si>
  <si>
    <t>ООО "Удмуртэнергонефть"</t>
  </si>
  <si>
    <t>1834028862</t>
  </si>
  <si>
    <t>183401001</t>
  </si>
  <si>
    <t>ООО "Феникс"</t>
  </si>
  <si>
    <t>1804009372</t>
  </si>
  <si>
    <t>РУНО Администрации МО "Воткинский район"</t>
  </si>
  <si>
    <t>1804005106</t>
  </si>
  <si>
    <t>ФГУП "Управление механизации и автотранспорта № 617"</t>
  </si>
  <si>
    <t>1834021666</t>
  </si>
  <si>
    <t>182831002</t>
  </si>
  <si>
    <t>Город Глазов</t>
  </si>
  <si>
    <t>94720000</t>
  </si>
  <si>
    <t>ГУДП УР "Глазовское"</t>
  </si>
  <si>
    <t>1805003084</t>
  </si>
  <si>
    <t>182901001</t>
  </si>
  <si>
    <t>МУП "Глазовские теплосети"</t>
  </si>
  <si>
    <t>1829012970</t>
  </si>
  <si>
    <t>ОАО "Глазов-молоко"</t>
  </si>
  <si>
    <t>1829003580</t>
  </si>
  <si>
    <t>ОАО "Глазовский дормостстрой"</t>
  </si>
  <si>
    <t>1837003383</t>
  </si>
  <si>
    <t>ОАО "Реммаш"</t>
  </si>
  <si>
    <t>1805001016</t>
  </si>
  <si>
    <t>ОАО "Удмуртская птицефабрика"</t>
  </si>
  <si>
    <t>1829004249</t>
  </si>
  <si>
    <t>ОАО "Удмуртский завод строительных материалов"</t>
  </si>
  <si>
    <t>1829005860</t>
  </si>
  <si>
    <t>667201001</t>
  </si>
  <si>
    <t>ОАО "Чепецкий механический завод"</t>
  </si>
  <si>
    <t>1829008035</t>
  </si>
  <si>
    <t>ООО "Жилкомсервис"</t>
  </si>
  <si>
    <t>1805001111</t>
  </si>
  <si>
    <t>ООО "ПЖКК "Забота"</t>
  </si>
  <si>
    <t>1805004401</t>
  </si>
  <si>
    <t>ООО "Птицефабрика "Глазовская"</t>
  </si>
  <si>
    <t>1829006905</t>
  </si>
  <si>
    <t>ООО "Удмуртская птицефабрика"</t>
  </si>
  <si>
    <t>1837008416</t>
  </si>
  <si>
    <t>ООО Глазовский завод "Химмаш"</t>
  </si>
  <si>
    <t>1829007218</t>
  </si>
  <si>
    <t>Город Ижевск</t>
  </si>
  <si>
    <t>94701000</t>
  </si>
  <si>
    <t>"Декоративные цветочные культуры"</t>
  </si>
  <si>
    <t>1826000454</t>
  </si>
  <si>
    <t>183301001</t>
  </si>
  <si>
    <t>АУ УР "РССК им. Демидова А.М."</t>
  </si>
  <si>
    <t>1831101345</t>
  </si>
  <si>
    <t>183110100</t>
  </si>
  <si>
    <t>АУ УР "Удмуртлес"</t>
  </si>
  <si>
    <t>1832025104</t>
  </si>
  <si>
    <t>182431002</t>
  </si>
  <si>
    <t>ГОУ НПО "Профессиональное училище №23"</t>
  </si>
  <si>
    <t>1832015385</t>
  </si>
  <si>
    <t>183201001</t>
  </si>
  <si>
    <t>ГУ УР "Поисково-спасательная служба Удмуртской Республики"</t>
  </si>
  <si>
    <t>1832033497</t>
  </si>
  <si>
    <t>ГУДП УР "Сарапульское"</t>
  </si>
  <si>
    <t>1818003927</t>
  </si>
  <si>
    <t>181801001</t>
  </si>
  <si>
    <t>ГУП "ТПО ЖКХ Удмуртской Республики"</t>
  </si>
  <si>
    <t>1831010200</t>
  </si>
  <si>
    <t>ДООО "ИРЗ-Энерго"</t>
  </si>
  <si>
    <t>1833027591</t>
  </si>
  <si>
    <t>ЗАО "Ижевский завод керамических материалов"</t>
  </si>
  <si>
    <t>1832009448</t>
  </si>
  <si>
    <t>ЗАО "Ижевский опытно-механический завод"</t>
  </si>
  <si>
    <t>1832028112</t>
  </si>
  <si>
    <t>ЗАО "Ижэнергоприбор"</t>
  </si>
  <si>
    <t>1834020863</t>
  </si>
  <si>
    <t>ЗАО "Поликом"</t>
  </si>
  <si>
    <t>1835011413</t>
  </si>
  <si>
    <t>ЗАО ПФ "Конструктор-ТМ"</t>
  </si>
  <si>
    <t>1831055988</t>
  </si>
  <si>
    <t>ИП Хосейни Саийед Джавад Миртаги</t>
  </si>
  <si>
    <t>183500134481</t>
  </si>
  <si>
    <t>МУП "Горкоммунтеплосеть"</t>
  </si>
  <si>
    <t>1826000550</t>
  </si>
  <si>
    <t>МУП г. Ижевска "Ижводоканал"</t>
  </si>
  <si>
    <t>1826000408</t>
  </si>
  <si>
    <t>МУП г. Ижевска "Ижевский коммунальный транспорт"</t>
  </si>
  <si>
    <t>1835012030</t>
  </si>
  <si>
    <t>МУП г. Ижевска "Спецдомоуправление"</t>
  </si>
  <si>
    <t>1834028950</t>
  </si>
  <si>
    <t>Научно-производственный центр "ПромТех"</t>
  </si>
  <si>
    <t>1831034804</t>
  </si>
  <si>
    <t>Нижегородская академия МВД России</t>
  </si>
  <si>
    <t>5261006743</t>
  </si>
  <si>
    <t>526101001</t>
  </si>
  <si>
    <t>ОАО "Агрохолодмаш"</t>
  </si>
  <si>
    <t>1832008490</t>
  </si>
  <si>
    <t>ОАО "Альтаир"</t>
  </si>
  <si>
    <t>1833000991</t>
  </si>
  <si>
    <t>ОАО "Белкамнефть"</t>
  </si>
  <si>
    <t>0264015786</t>
  </si>
  <si>
    <t>ОАО "Буммаш"</t>
  </si>
  <si>
    <t>1833001699</t>
  </si>
  <si>
    <t>ОАО "ДП "Ижевское"</t>
  </si>
  <si>
    <t>1831125762</t>
  </si>
  <si>
    <t>ОАО "Декоративно-цветочные культуры"</t>
  </si>
  <si>
    <t>1833050583</t>
  </si>
  <si>
    <t>ОАО "ИПОПАТ"</t>
  </si>
  <si>
    <t>1833046700</t>
  </si>
  <si>
    <t>ОАО "ИЭМЗ "Купол"</t>
  </si>
  <si>
    <t>1831083343</t>
  </si>
  <si>
    <t>ОАО "Ижавиа"</t>
  </si>
  <si>
    <t>1808204247</t>
  </si>
  <si>
    <t>180801001</t>
  </si>
  <si>
    <t>ОАО "Ижевский завод нефтяного машиностроения"</t>
  </si>
  <si>
    <t>1835012826</t>
  </si>
  <si>
    <t>ОАО "Ижевский завод пластмасс"</t>
  </si>
  <si>
    <t>1834100029</t>
  </si>
  <si>
    <t>ОАО "Ижмашэнерго"</t>
  </si>
  <si>
    <t>1832021974</t>
  </si>
  <si>
    <t>ОАО "НИТИ Прогресс"</t>
  </si>
  <si>
    <t>1831020840</t>
  </si>
  <si>
    <t>ОАО "Редуктор"</t>
  </si>
  <si>
    <t>1833001674</t>
  </si>
  <si>
    <t>ОАО "Санаторий "Металлург"</t>
  </si>
  <si>
    <t>1835012287</t>
  </si>
  <si>
    <t>ОАО "Удмуртгеофизика"</t>
  </si>
  <si>
    <t>1832015554</t>
  </si>
  <si>
    <t>ОАО "Удмуртский хладокомбинат"</t>
  </si>
  <si>
    <t>1826001360</t>
  </si>
  <si>
    <t>ОАО "Управление строймеханизации"</t>
  </si>
  <si>
    <t>1832009293</t>
  </si>
  <si>
    <t>ООО "АСПЭК-Домстрой"</t>
  </si>
  <si>
    <t>1835060192</t>
  </si>
  <si>
    <t>ООО "Автокотельная"</t>
  </si>
  <si>
    <t>7718808870</t>
  </si>
  <si>
    <t>ООО "База Южная"</t>
  </si>
  <si>
    <t>1832045809</t>
  </si>
  <si>
    <t>ООО "Бриз"</t>
  </si>
  <si>
    <t>1831134301</t>
  </si>
  <si>
    <t>ООО "Горснаб"</t>
  </si>
  <si>
    <t>1841008232</t>
  </si>
  <si>
    <t>184101001</t>
  </si>
  <si>
    <t>ООО "Грандеа"</t>
  </si>
  <si>
    <t>1831144211</t>
  </si>
  <si>
    <t>ООО "Ижевская газовая компания"</t>
  </si>
  <si>
    <t>1831092348</t>
  </si>
  <si>
    <t>ООО "Ижевский нефтеперерабатывающий завод"</t>
  </si>
  <si>
    <t>1831106470</t>
  </si>
  <si>
    <t>ООО "Ижевский столярный завод"</t>
  </si>
  <si>
    <t>1831099569</t>
  </si>
  <si>
    <t>ООО "Ижмашпромипотека"</t>
  </si>
  <si>
    <t>1832046200</t>
  </si>
  <si>
    <t>ООО "Каравай"</t>
  </si>
  <si>
    <t>5920034144</t>
  </si>
  <si>
    <t>ООО "Комплексный энергетический центр"</t>
  </si>
  <si>
    <t>1831141027</t>
  </si>
  <si>
    <t>ООО "Мечел-Энерго"</t>
  </si>
  <si>
    <t>7722245108</t>
  </si>
  <si>
    <t>183232001</t>
  </si>
  <si>
    <t>ООО "Новый стиль"</t>
  </si>
  <si>
    <t>1831083047</t>
  </si>
  <si>
    <t>ООО "Регионресурсы"</t>
  </si>
  <si>
    <t>1831109270</t>
  </si>
  <si>
    <t>ООО "СельхозАвтоЗапчасть"</t>
  </si>
  <si>
    <t>1835069830</t>
  </si>
  <si>
    <t>ООО "Системы водоснабжения и канализации"</t>
  </si>
  <si>
    <t>1831127343</t>
  </si>
  <si>
    <t>ООО "Т.Э.М.П."</t>
  </si>
  <si>
    <t>1835087412</t>
  </si>
  <si>
    <t>ООО "ТИТАН - Управляющая Компания"</t>
  </si>
  <si>
    <t>1832089250</t>
  </si>
  <si>
    <t>ООО "Теплосфера"</t>
  </si>
  <si>
    <t>1834034810</t>
  </si>
  <si>
    <t>ООО "Теплоэнергия"</t>
  </si>
  <si>
    <t>1834042560</t>
  </si>
  <si>
    <t>ООО "Триумф"</t>
  </si>
  <si>
    <t>1832075715</t>
  </si>
  <si>
    <t>ООО "Удмуртские коммунальные системы"</t>
  </si>
  <si>
    <t>1833037470</t>
  </si>
  <si>
    <t>ООО "Уралсервис"</t>
  </si>
  <si>
    <t>1841012246</t>
  </si>
  <si>
    <t>ООО "Хозяйственная база - Холдинг"</t>
  </si>
  <si>
    <t>1832081356</t>
  </si>
  <si>
    <t>ООО "Центральная база производственного обслуживания"</t>
  </si>
  <si>
    <t>1832039795</t>
  </si>
  <si>
    <t>ООО "Энергетическая Компания "Строим Вместе"</t>
  </si>
  <si>
    <t>1832027239</t>
  </si>
  <si>
    <t>ООО "Энергосервис"</t>
  </si>
  <si>
    <t>1832083917</t>
  </si>
  <si>
    <t>ООО "Энтеко"</t>
  </si>
  <si>
    <t>1831150247</t>
  </si>
  <si>
    <t>СУПР филиал ДОАО «Спецгазавтотранс» ОАО «Газпром»</t>
  </si>
  <si>
    <t>1834100050</t>
  </si>
  <si>
    <t>183202001</t>
  </si>
  <si>
    <t>Торфопредприятие "Сокол" ОАО "Удмуртторф"</t>
  </si>
  <si>
    <t>1836000012</t>
  </si>
  <si>
    <t>180802001</t>
  </si>
  <si>
    <t>УМТ и ХО тыла МВД по УР</t>
  </si>
  <si>
    <t>1831032420</t>
  </si>
  <si>
    <t>183102002</t>
  </si>
  <si>
    <t>УРНУ ОАО "СЗМН"</t>
  </si>
  <si>
    <t>1645000340</t>
  </si>
  <si>
    <t>183402001</t>
  </si>
  <si>
    <t>ФГУП "ГУССТ № 8 при Спецстрое России" Филиал "УПП № 821"</t>
  </si>
  <si>
    <t>1835038790</t>
  </si>
  <si>
    <t>183502009</t>
  </si>
  <si>
    <t>ФГУП "Ижевский механический завод"</t>
  </si>
  <si>
    <t>1835011597</t>
  </si>
  <si>
    <t>997850001</t>
  </si>
  <si>
    <t>ФГУП "СМУ № 806 при Федеральном агентстве специального строительства"</t>
  </si>
  <si>
    <t>1835043782</t>
  </si>
  <si>
    <t>ФГУП "СМУ № 807 при федеральном агентстве строительства"</t>
  </si>
  <si>
    <t>1835043052</t>
  </si>
  <si>
    <t>ФГУП "УСР - 602"</t>
  </si>
  <si>
    <t>1834023529</t>
  </si>
  <si>
    <t>ФГУП филиал "ЗЯБ №8" ФГУП "УССТ № 8 при Спецстрое России"</t>
  </si>
  <si>
    <t>183502010</t>
  </si>
  <si>
    <t>Филиал "ЖКУ № 826" ФГУП "ГУССТ № 8 при Спецстрое России"</t>
  </si>
  <si>
    <t>183502007</t>
  </si>
  <si>
    <t>Филиал "СУ № 8106" ФГУП "ГУССТ № 8 при Спецстрое России"</t>
  </si>
  <si>
    <t>184143004</t>
  </si>
  <si>
    <t>филиал "Удмуртэнерго"  ОАО "МРСК Центра и Приволжья"</t>
  </si>
  <si>
    <t>5260200603</t>
  </si>
  <si>
    <t>183502001</t>
  </si>
  <si>
    <t>филиал ОАО "ТГК-5"  "Удмуртский"</t>
  </si>
  <si>
    <t>2128701733</t>
  </si>
  <si>
    <t>Город Можга</t>
  </si>
  <si>
    <t>94730000</t>
  </si>
  <si>
    <t>ЗАО "Можгинский КПП"</t>
  </si>
  <si>
    <t>1830004758</t>
  </si>
  <si>
    <t>183001001</t>
  </si>
  <si>
    <t>ЗАО "Уральская швейная компания"</t>
  </si>
  <si>
    <t>1841009540</t>
  </si>
  <si>
    <t>ЗАО работников "Можгинское деревообрабатывающее народное предприятие" "Красная звезда"</t>
  </si>
  <si>
    <t>1830000383</t>
  </si>
  <si>
    <t>МУП ЖКХ г. Можги</t>
  </si>
  <si>
    <t>1830003056</t>
  </si>
  <si>
    <t>ОАО "Авторемонтный завод "Можгинский"</t>
  </si>
  <si>
    <t>1830000070</t>
  </si>
  <si>
    <t>ОАО "Восточный"</t>
  </si>
  <si>
    <t>1808203162</t>
  </si>
  <si>
    <t>ОАО "Можгинский лесокомбинат"</t>
  </si>
  <si>
    <t>1830000030</t>
  </si>
  <si>
    <t>ОАО "Свет"</t>
  </si>
  <si>
    <t>1830000094</t>
  </si>
  <si>
    <t>Город Сарапул</t>
  </si>
  <si>
    <t>94740000</t>
  </si>
  <si>
    <t>ГОУ НПО "Лицей № 26"</t>
  </si>
  <si>
    <t>1827009160</t>
  </si>
  <si>
    <t>182701001</t>
  </si>
  <si>
    <t>ЗАО "Сарапульская ТЭЦ-3"</t>
  </si>
  <si>
    <t>4345261699</t>
  </si>
  <si>
    <t>183801001</t>
  </si>
  <si>
    <t>ЗАО "Сарапульская птицефабрика"</t>
  </si>
  <si>
    <t>1827016785</t>
  </si>
  <si>
    <t>МУП г. Сарапула "Сарапульский водоканал"</t>
  </si>
  <si>
    <t>1827004081</t>
  </si>
  <si>
    <t>ОАО "Сарапульское дорожное предприятие"</t>
  </si>
  <si>
    <t>1838002657</t>
  </si>
  <si>
    <t>ООО "Коммунэнерго"</t>
  </si>
  <si>
    <t>1838001935</t>
  </si>
  <si>
    <t>ООО "Контакт"</t>
  </si>
  <si>
    <t>1838001220</t>
  </si>
  <si>
    <t>ООО "Кристалл"</t>
  </si>
  <si>
    <t>1827018334</t>
  </si>
  <si>
    <t>ООО "Сарабелла-инвест"</t>
  </si>
  <si>
    <t>1832075225</t>
  </si>
  <si>
    <t>ООО "Сарапултеплоэнерго"</t>
  </si>
  <si>
    <t>1827019419</t>
  </si>
  <si>
    <t>ООО "Сарапульская швейная фабрика"</t>
  </si>
  <si>
    <t>1831094257</t>
  </si>
  <si>
    <t>ООО "Сарапульское учебно-производственное предприятие "Радиотехника" Всероссийского общества слепых"</t>
  </si>
  <si>
    <t>1827006995</t>
  </si>
  <si>
    <t>ООО "Транспортное экспедиционное предприятие"</t>
  </si>
  <si>
    <t>1827018327</t>
  </si>
  <si>
    <t>ФБУ "ИК №5 УФСИН России по УР"</t>
  </si>
  <si>
    <t>1827013015</t>
  </si>
  <si>
    <t>ФГ КЭУ "Сарапульская квартирно-эксплуатационная часть района"</t>
  </si>
  <si>
    <t>1827000094</t>
  </si>
  <si>
    <t>Граховский муниципальный район</t>
  </si>
  <si>
    <t>94612000</t>
  </si>
  <si>
    <t>МУП "Жилкоммунсервис"</t>
  </si>
  <si>
    <t>1806006296</t>
  </si>
  <si>
    <t>180601001</t>
  </si>
  <si>
    <t>Дебесский муниципальный район</t>
  </si>
  <si>
    <t>94614000</t>
  </si>
  <si>
    <t>МУП "Теплосети"</t>
  </si>
  <si>
    <t>1807901982</t>
  </si>
  <si>
    <t>180701001</t>
  </si>
  <si>
    <t>Завьяловский муниципальный район</t>
  </si>
  <si>
    <t>94616000</t>
  </si>
  <si>
    <t>ГКУЗ "Третья республиканская психиатрическая больница"</t>
  </si>
  <si>
    <t>1808700301</t>
  </si>
  <si>
    <t>МУП "Завьяловское"</t>
  </si>
  <si>
    <t>1808208900</t>
  </si>
  <si>
    <t>МУП "Управление ЖКХ, строительства и благоустройства"</t>
  </si>
  <si>
    <t>1808209044</t>
  </si>
  <si>
    <t>ОАО "Ижевская птицефабрика"</t>
  </si>
  <si>
    <t>1808204600</t>
  </si>
  <si>
    <t>ОАО "Люкшудьинский леспромхоз"</t>
  </si>
  <si>
    <t>1841000106</t>
  </si>
  <si>
    <t>ОАО "Птицефабрика "Вараксино"</t>
  </si>
  <si>
    <t>1808204624</t>
  </si>
  <si>
    <t>ООО "Бытовик"</t>
  </si>
  <si>
    <t>1808204984</t>
  </si>
  <si>
    <t>ООО "Восточный"</t>
  </si>
  <si>
    <t>1841017491</t>
  </si>
  <si>
    <t>ООО "Завьялово-Водоканал"</t>
  </si>
  <si>
    <t>1841010810</t>
  </si>
  <si>
    <t>ООО "Ижевская птицефабрика"</t>
  </si>
  <si>
    <t>1841016434</t>
  </si>
  <si>
    <t>ООО "КЭП "Ремиком"</t>
  </si>
  <si>
    <t>1808208410</t>
  </si>
  <si>
    <t>ООО "Птицефабрика "Вараксино"</t>
  </si>
  <si>
    <t>1841017484</t>
  </si>
  <si>
    <t>ООО "Торговый дом Завьяловский"</t>
  </si>
  <si>
    <t>1808203959</t>
  </si>
  <si>
    <t>ООО "Управление капитального строительства"</t>
  </si>
  <si>
    <t>1841010792</t>
  </si>
  <si>
    <t>ООО ПКФ "СпецЖилСтрой"</t>
  </si>
  <si>
    <t>1808205378</t>
  </si>
  <si>
    <t>ФКУ ИК-7 УФСИН России</t>
  </si>
  <si>
    <t>1808400763</t>
  </si>
  <si>
    <t>Италмасовское</t>
  </si>
  <si>
    <t>94616417</t>
  </si>
  <si>
    <t>Игринский муниципальный район</t>
  </si>
  <si>
    <t>94618000</t>
  </si>
  <si>
    <t>ОАО "Факел"</t>
  </si>
  <si>
    <t>1809003575</t>
  </si>
  <si>
    <t>180901001</t>
  </si>
  <si>
    <t>ООО "Игринская энергетическая компания"</t>
  </si>
  <si>
    <t>1809005572</t>
  </si>
  <si>
    <t>СПК "Чутырский"</t>
  </si>
  <si>
    <t>1809000052</t>
  </si>
  <si>
    <t>войсковая часть 93233 Минобороны РФ</t>
  </si>
  <si>
    <t>1809005036</t>
  </si>
  <si>
    <t>Игринское</t>
  </si>
  <si>
    <t>94618415</t>
  </si>
  <si>
    <t>Факельское</t>
  </si>
  <si>
    <t>94618453</t>
  </si>
  <si>
    <t>ООО "Факел-Тепло"</t>
  </si>
  <si>
    <t>1809008541</t>
  </si>
  <si>
    <t>Камбарский муниципальный район</t>
  </si>
  <si>
    <t>94620000</t>
  </si>
  <si>
    <t>ИП Ахметов Ринат</t>
  </si>
  <si>
    <t>183800993082</t>
  </si>
  <si>
    <t>МП Камбарского района "Тепловые сети"</t>
  </si>
  <si>
    <t>1838008105</t>
  </si>
  <si>
    <t>МПП ЖКХ города Камбарки</t>
  </si>
  <si>
    <t>1810000498</t>
  </si>
  <si>
    <t>181001001</t>
  </si>
  <si>
    <t>МУП "Камбарского района "Энергия"</t>
  </si>
  <si>
    <t>1838002400</t>
  </si>
  <si>
    <t>МУП ЖКХ Камбарского района</t>
  </si>
  <si>
    <t>1810003386</t>
  </si>
  <si>
    <t>ОАО "136 ЦБПР"</t>
  </si>
  <si>
    <t>1838006108</t>
  </si>
  <si>
    <t>ОАО "Камбарский завод газового оборудования"</t>
  </si>
  <si>
    <t>1810000138</t>
  </si>
  <si>
    <t>производство (некомбинированная выработка)+сбыт</t>
  </si>
  <si>
    <t>ООО "Теплогазсервис"</t>
  </si>
  <si>
    <t>1838001886</t>
  </si>
  <si>
    <t>ФГКУ комбинат "Горизонт"</t>
  </si>
  <si>
    <t>1810001452</t>
  </si>
  <si>
    <t>Камбарское</t>
  </si>
  <si>
    <t>94620101</t>
  </si>
  <si>
    <t>Камское</t>
  </si>
  <si>
    <t>94620420</t>
  </si>
  <si>
    <t>Каракулинский муниципальный район</t>
  </si>
  <si>
    <t>94622000</t>
  </si>
  <si>
    <t>ОАО "Каракулино-молоко"</t>
  </si>
  <si>
    <t>1811004142</t>
  </si>
  <si>
    <t>181101001</t>
  </si>
  <si>
    <t>ООО "ТеплоТерм"</t>
  </si>
  <si>
    <t>1838003749</t>
  </si>
  <si>
    <t>ООО "Теплосети ЮГ"</t>
  </si>
  <si>
    <t>1838002897</t>
  </si>
  <si>
    <t>Кезский муниципальный район</t>
  </si>
  <si>
    <t>94624000</t>
  </si>
  <si>
    <t>Кезское МУПП КХ</t>
  </si>
  <si>
    <t>1812001112</t>
  </si>
  <si>
    <t>181201001</t>
  </si>
  <si>
    <t>ООО "Кезское предприятие коммунального хозяйства"</t>
  </si>
  <si>
    <t>1809007883</t>
  </si>
  <si>
    <t>ООО "Фабрика мебели"</t>
  </si>
  <si>
    <t>1809006978</t>
  </si>
  <si>
    <t>Свердловская железная дорога - филиал ОАО "РЖД"</t>
  </si>
  <si>
    <t>180645032</t>
  </si>
  <si>
    <t>Кизнерский муниципальный район</t>
  </si>
  <si>
    <t>94626000</t>
  </si>
  <si>
    <t>Войсковая часть 55498 Министерства обороны РФ</t>
  </si>
  <si>
    <t>1813002084</t>
  </si>
  <si>
    <t>181301001</t>
  </si>
  <si>
    <t>МОУ "Кизнерский детский дом"</t>
  </si>
  <si>
    <t>1813000993</t>
  </si>
  <si>
    <t>МУП "Кизнерский коммунальный комплекс"</t>
  </si>
  <si>
    <t>1839003621</t>
  </si>
  <si>
    <t>МУП "Коммунальные системы Кизнерского района"</t>
  </si>
  <si>
    <t>1839000500</t>
  </si>
  <si>
    <t>Кизнерское</t>
  </si>
  <si>
    <t>94626435</t>
  </si>
  <si>
    <t>Киясовский муниципальный район</t>
  </si>
  <si>
    <t>94628000</t>
  </si>
  <si>
    <t>ООО "Подгорновский ЖКС"</t>
  </si>
  <si>
    <t>1838004598</t>
  </si>
  <si>
    <t>Первомайское МУПП "Коммун-сервис"</t>
  </si>
  <si>
    <t>1814000040</t>
  </si>
  <si>
    <t>181401001</t>
  </si>
  <si>
    <t>Красногорский муниципальный район</t>
  </si>
  <si>
    <t>94630000</t>
  </si>
  <si>
    <t>МУП "Жилищно-коммунальный сервис"</t>
  </si>
  <si>
    <t>1815906247</t>
  </si>
  <si>
    <t>181501001</t>
  </si>
  <si>
    <t>ООО "Энергия"</t>
  </si>
  <si>
    <t>1809005808</t>
  </si>
  <si>
    <t>Малопургинский муниципальный район</t>
  </si>
  <si>
    <t>94633000</t>
  </si>
  <si>
    <t>МУП "Управляющая компания в "ЖКХ"</t>
  </si>
  <si>
    <t>1816005661</t>
  </si>
  <si>
    <t>181601001</t>
  </si>
  <si>
    <t>СПК "Первый Май"</t>
  </si>
  <si>
    <t>1816004467</t>
  </si>
  <si>
    <t>Малопургинское</t>
  </si>
  <si>
    <t>94633450</t>
  </si>
  <si>
    <t>Пугачевское</t>
  </si>
  <si>
    <t>94633477</t>
  </si>
  <si>
    <t>Можгинский муниципальный район</t>
  </si>
  <si>
    <t>94635000</t>
  </si>
  <si>
    <t>ГКУЗ "Первая республиканская психоневрологическая больница" Министерства здравоохранения УР</t>
  </si>
  <si>
    <t>1817000271</t>
  </si>
  <si>
    <t>181701001</t>
  </si>
  <si>
    <t>Карашурское УПХГ ООО"Газпром ПХГ"</t>
  </si>
  <si>
    <t>5003065767</t>
  </si>
  <si>
    <t>183902001</t>
  </si>
  <si>
    <t>ООО "Горняк-Сервис"</t>
  </si>
  <si>
    <t>1817006587</t>
  </si>
  <si>
    <t>ООО "ИСТОК"</t>
  </si>
  <si>
    <t>1817006280</t>
  </si>
  <si>
    <t>ООО "Коммунально-технический Сервис"</t>
  </si>
  <si>
    <t>1839000902</t>
  </si>
  <si>
    <t>ООО "Коммунально-энергетические системы"</t>
  </si>
  <si>
    <t>1839003773</t>
  </si>
  <si>
    <t>ООО "Можгинские коммунальные сети"</t>
  </si>
  <si>
    <t>1839000934</t>
  </si>
  <si>
    <t>ООО "Русский Пычас"</t>
  </si>
  <si>
    <t>1817003498</t>
  </si>
  <si>
    <t>СПК-колхоз "Заря"</t>
  </si>
  <si>
    <t>1817000730</t>
  </si>
  <si>
    <t>СПК-колхоз "Красный Октябрь"</t>
  </si>
  <si>
    <t>1817000761</t>
  </si>
  <si>
    <t>ФБУ ИК-6 УФСИН России</t>
  </si>
  <si>
    <t>1817000257</t>
  </si>
  <si>
    <t>ФКУ ЛИУ-2 УФСИН России</t>
  </si>
  <si>
    <t>1817004565</t>
  </si>
  <si>
    <t>Сарапульский муниципальный район</t>
  </si>
  <si>
    <t>94637000</t>
  </si>
  <si>
    <t>ООО "ЖКХ Сигаево Плюс"</t>
  </si>
  <si>
    <t>1838002865</t>
  </si>
  <si>
    <t>ООО "ЖКХ Сигаево- Север"</t>
  </si>
  <si>
    <t>1818006773</t>
  </si>
  <si>
    <t>ООО "Сервис"</t>
  </si>
  <si>
    <t>1818006413</t>
  </si>
  <si>
    <t>ООО "Тарасовское"</t>
  </si>
  <si>
    <t>1818006420</t>
  </si>
  <si>
    <t>ООО "Теплокомплекс"</t>
  </si>
  <si>
    <t>1818006646</t>
  </si>
  <si>
    <t>ООО "Теплоцентр"</t>
  </si>
  <si>
    <t>1838002255</t>
  </si>
  <si>
    <t>ООО "Уральское"</t>
  </si>
  <si>
    <t>1818006220</t>
  </si>
  <si>
    <t>Шевыряловское</t>
  </si>
  <si>
    <t>94637455</t>
  </si>
  <si>
    <t>Селтинский муниципальный район</t>
  </si>
  <si>
    <t>94639000</t>
  </si>
  <si>
    <t>МУП "Тепловодосети"</t>
  </si>
  <si>
    <t>1819001601</t>
  </si>
  <si>
    <t>181901001</t>
  </si>
  <si>
    <t>Сюмсинский муниципальный район</t>
  </si>
  <si>
    <t>94641000</t>
  </si>
  <si>
    <t>Орловское</t>
  </si>
  <si>
    <t>94641455</t>
  </si>
  <si>
    <t>ООО "Жилкомснаб"</t>
  </si>
  <si>
    <t>1821008280</t>
  </si>
  <si>
    <t>182001001</t>
  </si>
  <si>
    <t>МУП "ЖКХ "Сюмсинское"</t>
  </si>
  <si>
    <t>1820002991</t>
  </si>
  <si>
    <t>МУП ЖКХ "Орловское"</t>
  </si>
  <si>
    <t>1820003000</t>
  </si>
  <si>
    <t>Увинский муниципальный район</t>
  </si>
  <si>
    <t>94644000</t>
  </si>
  <si>
    <t>ООО "Санаторий Ува"</t>
  </si>
  <si>
    <t>1821000122</t>
  </si>
  <si>
    <t>182101001</t>
  </si>
  <si>
    <t>ООО "СтройКомИнвест"</t>
  </si>
  <si>
    <t>1832047010</t>
  </si>
  <si>
    <t>ООО "Увадрев - Инжиниринг"</t>
  </si>
  <si>
    <t>1821005811</t>
  </si>
  <si>
    <t>ООО "Увинская управляющая компания ЖКХ"</t>
  </si>
  <si>
    <t>1821008869</t>
  </si>
  <si>
    <t>СПК "Победа"</t>
  </si>
  <si>
    <t>1821000348</t>
  </si>
  <si>
    <t>Увинский филиал ОАО "Удмуртавтотранс"</t>
  </si>
  <si>
    <t>182143001</t>
  </si>
  <si>
    <t>Увинское ЛПУМГ ООО "Газпромтрансгаз Чайковский"</t>
  </si>
  <si>
    <t>5920000593</t>
  </si>
  <si>
    <t>182102001</t>
  </si>
  <si>
    <t>Шарканский муниципальный район</t>
  </si>
  <si>
    <t>94646000</t>
  </si>
  <si>
    <t>Ляльшурское</t>
  </si>
  <si>
    <t>94646427</t>
  </si>
  <si>
    <t>МУП "Коммунсервис" МО Шарканский район</t>
  </si>
  <si>
    <t>1822004715</t>
  </si>
  <si>
    <t>182201001</t>
  </si>
  <si>
    <t>Шарканское</t>
  </si>
  <si>
    <t>94646460</t>
  </si>
  <si>
    <t>Юкаменский муниципальный район</t>
  </si>
  <si>
    <t>94648000</t>
  </si>
  <si>
    <t>МУП "Тепловодоснабжение"</t>
  </si>
  <si>
    <t>1837000456</t>
  </si>
  <si>
    <t>ООО "Жилищно-коммунальный комплекс"</t>
  </si>
  <si>
    <t>1837004531</t>
  </si>
  <si>
    <t>Якшур-Бодьинский муниципальный район</t>
  </si>
  <si>
    <t>94650000</t>
  </si>
  <si>
    <t>БСУ СО УР "Канифольный детский дом  - интернат для умственно отсталых детей"</t>
  </si>
  <si>
    <t>1824002054</t>
  </si>
  <si>
    <t>182401001</t>
  </si>
  <si>
    <t>БСУ СО УР "Селычинский психоневрологический интернат"</t>
  </si>
  <si>
    <t>1824001371</t>
  </si>
  <si>
    <t>БУЗ РДС "Селычка" Министерства здравоохранения УР</t>
  </si>
  <si>
    <t>1824001269</t>
  </si>
  <si>
    <t>ЗАО "Чуровской завод силикатных стеновых матариалов</t>
  </si>
  <si>
    <t>1824000385</t>
  </si>
  <si>
    <t>МУЗ "Якшур-Бодьинская ЦРБ"</t>
  </si>
  <si>
    <t>1824001702</t>
  </si>
  <si>
    <t>ООО УК "Соцкомсервис"</t>
  </si>
  <si>
    <t>1809008654</t>
  </si>
  <si>
    <t>УНО администрации Якшур-Бодьинского района</t>
  </si>
  <si>
    <t>1824001678</t>
  </si>
  <si>
    <t>Якшур-Бодьинское МАУ УК "Соцкомсервис"</t>
  </si>
  <si>
    <t>1824910218</t>
  </si>
  <si>
    <t>Ярский муниципальный район</t>
  </si>
  <si>
    <t>94652000</t>
  </si>
  <si>
    <t>1829015459</t>
  </si>
  <si>
    <t>182501001</t>
  </si>
  <si>
    <t>Ярское МУП "Тепловодоснабжение" МО "Ярский район"</t>
  </si>
  <si>
    <t>1825003406</t>
  </si>
  <si>
    <t>Ярское</t>
  </si>
  <si>
    <t>94652151</t>
  </si>
  <si>
    <t>ОАО "ТГК-5"</t>
  </si>
  <si>
    <t>213001001</t>
  </si>
  <si>
    <t>ООО "Саратовская ТЭЦ-1"</t>
  </si>
  <si>
    <t>6451424934</t>
  </si>
  <si>
    <t>645101001</t>
  </si>
  <si>
    <t>ФГУП "Федеральный компьютерный центр фондовых и товарных технологий"</t>
  </si>
  <si>
    <t>7709007859</t>
  </si>
  <si>
    <t>770901001</t>
  </si>
  <si>
    <t>№</t>
  </si>
  <si>
    <t>Алнашское</t>
  </si>
  <si>
    <t>94602420</t>
  </si>
  <si>
    <t>Асановское</t>
  </si>
  <si>
    <t>94602430</t>
  </si>
  <si>
    <t>Андрейшурское</t>
  </si>
  <si>
    <t>94604405</t>
  </si>
  <si>
    <t>Верх-Люкинское</t>
  </si>
  <si>
    <t>94604415</t>
  </si>
  <si>
    <t>Воегуртское</t>
  </si>
  <si>
    <t>94604420</t>
  </si>
  <si>
    <t>Исаковское</t>
  </si>
  <si>
    <t>94604422</t>
  </si>
  <si>
    <t>Карсовайское</t>
  </si>
  <si>
    <t>94604425</t>
  </si>
  <si>
    <t>Кожильское</t>
  </si>
  <si>
    <t>94604435</t>
  </si>
  <si>
    <t>Люкское</t>
  </si>
  <si>
    <t>94604445</t>
  </si>
  <si>
    <t>Сергинское</t>
  </si>
  <si>
    <t>94604455</t>
  </si>
  <si>
    <t>Эркешевское</t>
  </si>
  <si>
    <t>94604450</t>
  </si>
  <si>
    <t>Юндинское</t>
  </si>
  <si>
    <t>94604470</t>
  </si>
  <si>
    <t>Вавожское</t>
  </si>
  <si>
    <t>94606433</t>
  </si>
  <si>
    <t>Водзимоньинское</t>
  </si>
  <si>
    <t>94606444</t>
  </si>
  <si>
    <t>Гурезь-Пудгинское</t>
  </si>
  <si>
    <t>94606466</t>
  </si>
  <si>
    <t>Зямбайгуртское</t>
  </si>
  <si>
    <t>94606470</t>
  </si>
  <si>
    <t>Какможское</t>
  </si>
  <si>
    <t>94606477</t>
  </si>
  <si>
    <t>Нюрдор-Котьинское</t>
  </si>
  <si>
    <t>94606480</t>
  </si>
  <si>
    <t>Большикиварское</t>
  </si>
  <si>
    <t>94608410</t>
  </si>
  <si>
    <t>Июльское</t>
  </si>
  <si>
    <t>94608425</t>
  </si>
  <si>
    <t>Кварсинское</t>
  </si>
  <si>
    <t>94608435</t>
  </si>
  <si>
    <t>Кукуевское</t>
  </si>
  <si>
    <t>94608437</t>
  </si>
  <si>
    <t>Нововолковское</t>
  </si>
  <si>
    <t>94608154</t>
  </si>
  <si>
    <t>Перевозинское</t>
  </si>
  <si>
    <t>94608445</t>
  </si>
  <si>
    <t>Верхнебогатырское</t>
  </si>
  <si>
    <t>94610410</t>
  </si>
  <si>
    <t>Гулековское</t>
  </si>
  <si>
    <t>94610415</t>
  </si>
  <si>
    <t>Качкашурское</t>
  </si>
  <si>
    <t>94610430</t>
  </si>
  <si>
    <t>94610435</t>
  </si>
  <si>
    <t>Куреговское</t>
  </si>
  <si>
    <t>94610442</t>
  </si>
  <si>
    <t>Октябрьское</t>
  </si>
  <si>
    <t>94610448</t>
  </si>
  <si>
    <t>Парзинское</t>
  </si>
  <si>
    <t>94610450</t>
  </si>
  <si>
    <t>Штанигуртское</t>
  </si>
  <si>
    <t>94610460</t>
  </si>
  <si>
    <t>94640000</t>
  </si>
  <si>
    <t>Верхнеигринское</t>
  </si>
  <si>
    <t>94612411</t>
  </si>
  <si>
    <t>Граховское</t>
  </si>
  <si>
    <t>94612422</t>
  </si>
  <si>
    <t>Парымозареченское</t>
  </si>
  <si>
    <t>94612447</t>
  </si>
  <si>
    <t>Дебесское</t>
  </si>
  <si>
    <t>94614415</t>
  </si>
  <si>
    <t>Тольенское</t>
  </si>
  <si>
    <t>94614440</t>
  </si>
  <si>
    <t>Вараксинское</t>
  </si>
  <si>
    <t>94616407</t>
  </si>
  <si>
    <t>Завьяловское</t>
  </si>
  <si>
    <t>94616415</t>
  </si>
  <si>
    <t>Кияикское</t>
  </si>
  <si>
    <t>94616428</t>
  </si>
  <si>
    <t>94616432</t>
  </si>
  <si>
    <t>Среднепостольское</t>
  </si>
  <si>
    <t>94616445</t>
  </si>
  <si>
    <t>Хохряковское</t>
  </si>
  <si>
    <t>94616447</t>
  </si>
  <si>
    <t>Якшурское</t>
  </si>
  <si>
    <t>94616465</t>
  </si>
  <si>
    <t>Беляевское</t>
  </si>
  <si>
    <t>94618445</t>
  </si>
  <si>
    <t>Кабачигуртское</t>
  </si>
  <si>
    <t>94618420</t>
  </si>
  <si>
    <t>Лозо-Люкское</t>
  </si>
  <si>
    <t>94618425</t>
  </si>
  <si>
    <t>Мужберское</t>
  </si>
  <si>
    <t>94618435</t>
  </si>
  <si>
    <t>Чутырское</t>
  </si>
  <si>
    <t>94618455</t>
  </si>
  <si>
    <t>Борковское</t>
  </si>
  <si>
    <t>94620408</t>
  </si>
  <si>
    <t>Каракулинское</t>
  </si>
  <si>
    <t>94622455</t>
  </si>
  <si>
    <t>Кезское</t>
  </si>
  <si>
    <t>94624426</t>
  </si>
  <si>
    <t>Ермолаевское</t>
  </si>
  <si>
    <t>94628411</t>
  </si>
  <si>
    <t>Киясовское</t>
  </si>
  <si>
    <t>94628444</t>
  </si>
  <si>
    <t>Подгорновское</t>
  </si>
  <si>
    <t>94628488</t>
  </si>
  <si>
    <t>Васильевское</t>
  </si>
  <si>
    <t>94630433</t>
  </si>
  <si>
    <t>Красногорское</t>
  </si>
  <si>
    <t>94630466</t>
  </si>
  <si>
    <t>Курьинское</t>
  </si>
  <si>
    <t>94630477</t>
  </si>
  <si>
    <t>Прохоровское</t>
  </si>
  <si>
    <t>94630488</t>
  </si>
  <si>
    <t>Селеговское</t>
  </si>
  <si>
    <t>94630422</t>
  </si>
  <si>
    <t>Александровское</t>
  </si>
  <si>
    <t>94635403</t>
  </si>
  <si>
    <t>Большепудгинское</t>
  </si>
  <si>
    <t>94635410</t>
  </si>
  <si>
    <t>Большесибинское</t>
  </si>
  <si>
    <t>94635412</t>
  </si>
  <si>
    <t>Большеучинское</t>
  </si>
  <si>
    <t>94635415</t>
  </si>
  <si>
    <t>Верхнеюринское</t>
  </si>
  <si>
    <t>94635417</t>
  </si>
  <si>
    <t>Кватчинское</t>
  </si>
  <si>
    <t>94635420</t>
  </si>
  <si>
    <t>Люгинское</t>
  </si>
  <si>
    <t>94635422</t>
  </si>
  <si>
    <t>Мельниковское</t>
  </si>
  <si>
    <t>94635430</t>
  </si>
  <si>
    <t>Пазяльское</t>
  </si>
  <si>
    <t>94635449</t>
  </si>
  <si>
    <t>Пычасское</t>
  </si>
  <si>
    <t>94635451</t>
  </si>
  <si>
    <t>Старокаксинское</t>
  </si>
  <si>
    <t>94635455</t>
  </si>
  <si>
    <t>Сюгаильское</t>
  </si>
  <si>
    <t>94635460</t>
  </si>
  <si>
    <t>Кигбаевское</t>
  </si>
  <si>
    <t>94637415</t>
  </si>
  <si>
    <t>Нечкинское</t>
  </si>
  <si>
    <t>94637430</t>
  </si>
  <si>
    <t>Сигаевское</t>
  </si>
  <si>
    <t>94637435</t>
  </si>
  <si>
    <t>Тарасовское</t>
  </si>
  <si>
    <t>94637440</t>
  </si>
  <si>
    <t>Уральское</t>
  </si>
  <si>
    <t>94637445</t>
  </si>
  <si>
    <t>Валамазское</t>
  </si>
  <si>
    <t>94639411</t>
  </si>
  <si>
    <t>Кильмезское</t>
  </si>
  <si>
    <t>94639420</t>
  </si>
  <si>
    <t>Копкинское</t>
  </si>
  <si>
    <t>94639433</t>
  </si>
  <si>
    <t>Новомоньинское</t>
  </si>
  <si>
    <t>94639444</t>
  </si>
  <si>
    <t>Селтинское</t>
  </si>
  <si>
    <t>94639455</t>
  </si>
  <si>
    <t>Узинское</t>
  </si>
  <si>
    <t>94639466</t>
  </si>
  <si>
    <t>Халдинское</t>
  </si>
  <si>
    <t>94639477</t>
  </si>
  <si>
    <t>Сюмсинское</t>
  </si>
  <si>
    <t>94641488</t>
  </si>
  <si>
    <t>Булайское</t>
  </si>
  <si>
    <t>94644455</t>
  </si>
  <si>
    <t>Жужгесское</t>
  </si>
  <si>
    <t>94644403</t>
  </si>
  <si>
    <t>Кулябинское</t>
  </si>
  <si>
    <t>94644420</t>
  </si>
  <si>
    <t>Кыйлудское</t>
  </si>
  <si>
    <t>94644425</t>
  </si>
  <si>
    <t>Мушковайское</t>
  </si>
  <si>
    <t>94644435</t>
  </si>
  <si>
    <t>Новомултанское</t>
  </si>
  <si>
    <t>94644428</t>
  </si>
  <si>
    <t>Петропавловское</t>
  </si>
  <si>
    <t>94644445</t>
  </si>
  <si>
    <t>Увинское</t>
  </si>
  <si>
    <t>94644466</t>
  </si>
  <si>
    <t>Удгучинское</t>
  </si>
  <si>
    <t>94644470</t>
  </si>
  <si>
    <t>Чеканское</t>
  </si>
  <si>
    <t>94644480</t>
  </si>
  <si>
    <t>Юкаменское</t>
  </si>
  <si>
    <t>94648477</t>
  </si>
  <si>
    <t>Селычинское</t>
  </si>
  <si>
    <t>94650438</t>
  </si>
  <si>
    <t>Чуровское</t>
  </si>
  <si>
    <t>94650447</t>
  </si>
  <si>
    <t>Якшур-Бодьинское</t>
  </si>
  <si>
    <t>94650450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</si>
  <si>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</si>
  <si>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</si>
  <si>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</si>
  <si>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</si>
  <si>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</si>
  <si>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</si>
  <si>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</si>
  <si>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</si>
  <si>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</si>
  <si>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</si>
  <si>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</si>
  <si>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</si>
  <si>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</si>
  <si>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</si>
  <si>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</si>
  <si>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</si>
  <si>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</si>
  <si>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</si>
  <si>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</si>
  <si>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</si>
  <si>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</si>
  <si>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</si>
  <si>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</si>
  <si>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</si>
  <si>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</si>
  <si>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</si>
  <si>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</si>
  <si>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</si>
  <si>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MO_LIST_30</t>
  </si>
  <si>
    <t>MO_LIST_31</t>
  </si>
  <si>
    <t>МО_ОКТМО</t>
  </si>
  <si>
    <t>ИМЯ ДИАПАЗОНА</t>
  </si>
  <si>
    <t>Дата последнего обновления реестра МР/МО: 18.04.2012 14:58:57</t>
  </si>
  <si>
    <t>На сайте регулирующего органа</t>
  </si>
  <si>
    <t>Наименование организации</t>
  </si>
  <si>
    <t>ИНН организации</t>
  </si>
  <si>
    <t>КПП организации</t>
  </si>
  <si>
    <t>Дата последнего обновления реестра организаций: 18.04.2012 14:59:36</t>
  </si>
  <si>
    <t>(34141) 3-87-00</t>
  </si>
  <si>
    <t>Лялина Лариса Юрьевна</t>
  </si>
  <si>
    <t>(34141) 3-98-60</t>
  </si>
  <si>
    <t>Николаева Нина Геннадьевна</t>
  </si>
  <si>
    <t>экономист</t>
  </si>
  <si>
    <t>(34141) 6-67-39</t>
  </si>
  <si>
    <t>udmpf.ru</t>
  </si>
  <si>
    <t>427630, г.Глазов, ул.Удмуртская,63</t>
  </si>
  <si>
    <t>Сенников Алексей Викторович</t>
  </si>
  <si>
    <t>nikolaeva_ng@udmpf.ru</t>
  </si>
  <si>
    <t>От котельных № 1 и № 2, всего (Гкал/час)</t>
  </si>
  <si>
    <t>№ нет</t>
  </si>
  <si>
    <t>06.11.2013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</si>
</sst>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_-&quot;Ј&quot;* #,##0.00_-;\-&quot;Ј&quot;* #,##0.00_-;_-&quot;Ј&quot;* &quot;-&quot;??_-;_-@_-"/>
    <numFmt numFmtId="170" formatCode="#,##0.000"/>
    <numFmt numFmtId="171" formatCode="_-* #,##0.00[$€-1]_-;\-* #,##0.00[$€-1]_-;_-* &quot;-&quot;??[$€-1]_-"/>
    <numFmt numFmtId="172" formatCode="#\."/>
    <numFmt numFmtId="173" formatCode="#.##0\.00"/>
    <numFmt numFmtId="174" formatCode="#\.00"/>
    <numFmt numFmtId="175" formatCode="\$#\.00"/>
    <numFmt numFmtId="176" formatCode="%#\.00"/>
    <numFmt numFmtId="177" formatCode="_(&quot;$&quot;* #,##0.00_);_(&quot;$&quot;* \(#,##0.00\);_(&quot;$&quot;* &quot;-&quot;??_);_(@_)"/>
    <numFmt numFmtId="178" formatCode="0.0000"/>
    <numFmt numFmtId="179" formatCode="#,##0.0000"/>
    <numFmt numFmtId="180" formatCode="[$-FC19]d\ mmmm\ yyyy\ &quot;г.&quot;"/>
    <numFmt numFmtId="181" formatCode="[$-419]mmmm\ yyyy;@"/>
    <numFmt numFmtId="182" formatCode="mmm/yyyy"/>
    <numFmt numFmtId="183" formatCode="#,##0.0"/>
    <numFmt numFmtId="184" formatCode="0.0%"/>
    <numFmt numFmtId="185" formatCode="0.0%_);\(0.0%\)"/>
    <numFmt numFmtId="186" formatCode="_-* #,##0&quot;đ.&quot;_-;\-* #,##0&quot;đ.&quot;_-;_-* &quot;-&quot;&quot;đ.&quot;_-;_-@_-"/>
    <numFmt numFmtId="187" formatCode="_-* #,##0.00&quot;đ.&quot;_-;\-* #,##0.00&quot;đ.&quot;_-;_-* &quot;-&quot;??&quot;đ.&quot;_-;_-@_-"/>
    <numFmt numFmtId="188" formatCode="\$#,##0\ ;\(\$#,##0\)"/>
    <numFmt numFmtId="189" formatCode="#,##0_);[Blue]\(#,##0\)"/>
    <numFmt numFmtId="190" formatCode="_-* #,##0_đ_._-;\-* #,##0_đ_._-;_-* &quot;-&quot;_đ_._-;_-@_-"/>
    <numFmt numFmtId="191" formatCode="_-* #,##0.00_đ_._-;\-* #,##0.00_đ_._-;_-* &quot;-&quot;??_đ_._-;_-@_-"/>
    <numFmt numFmtId="192" formatCode="_-* #,##0\ _р_._-;\-* #,##0\ _р_._-;_-* &quot;-&quot;\ _р_._-;_-@_-"/>
    <numFmt numFmtId="193" formatCode="_-* #,##0.00\ _р_._-;\-* #,##0.00\ _р_._-;_-* &quot;-&quot;??\ _р_._-;_-@_-"/>
  </numFmts>
  <fonts count="84">
    <font>
      <sz val="9"/>
      <name val="Tahoma"/>
      <family val="2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Arial Cyr"/>
      <family val="0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b/>
      <sz val="9"/>
      <name val="Tahoma"/>
      <family val="2"/>
    </font>
    <font>
      <sz val="8"/>
      <name val="Tahoma"/>
      <family val="2"/>
    </font>
    <font>
      <b/>
      <u val="single"/>
      <sz val="11"/>
      <color indexed="12"/>
      <name val="Arial"/>
      <family val="2"/>
    </font>
    <font>
      <sz val="9"/>
      <color indexed="8"/>
      <name val="Tahoma"/>
      <family val="2"/>
    </font>
    <font>
      <sz val="8"/>
      <name val="Arial Cyr"/>
      <family val="0"/>
    </font>
    <font>
      <sz val="9"/>
      <color indexed="9"/>
      <name val="Tahoma"/>
      <family val="2"/>
    </font>
    <font>
      <sz val="8"/>
      <name val="Verdana"/>
      <family val="2"/>
    </font>
    <font>
      <sz val="10"/>
      <name val="Arial"/>
      <family val="2"/>
    </font>
    <font>
      <b/>
      <u val="single"/>
      <sz val="9"/>
      <color indexed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name val="Times New Roman CYR"/>
      <family val="1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ahoma"/>
      <family val="2"/>
    </font>
    <font>
      <b/>
      <sz val="9"/>
      <color indexed="8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sz val="8"/>
      <name val="Calibri"/>
      <family val="2"/>
    </font>
    <font>
      <u val="single"/>
      <sz val="9"/>
      <color indexed="12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u val="single"/>
      <sz val="10"/>
      <color indexed="12"/>
      <name val="Arial Cyr"/>
      <family val="0"/>
    </font>
    <font>
      <b/>
      <sz val="9"/>
      <color indexed="22"/>
      <name val="Tahoma"/>
      <family val="2"/>
    </font>
    <font>
      <b/>
      <sz val="9"/>
      <color indexed="48"/>
      <name val="Tahoma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b/>
      <u val="single"/>
      <sz val="9"/>
      <name val="Tahoma"/>
      <family val="2"/>
    </font>
    <font>
      <b/>
      <sz val="9"/>
      <color indexed="55"/>
      <name val="Tahoma"/>
      <family val="2"/>
    </font>
    <font>
      <sz val="10"/>
      <color indexed="8"/>
      <name val="Wingdings 3"/>
      <family val="1"/>
    </font>
    <font>
      <b/>
      <u val="single"/>
      <sz val="10"/>
      <name val="Tahoma"/>
      <family val="2"/>
    </font>
    <font>
      <b/>
      <u val="single"/>
      <sz val="10"/>
      <color indexed="12"/>
      <name val="Tahoma"/>
      <family val="2"/>
    </font>
    <font>
      <sz val="8"/>
      <color indexed="12"/>
      <name val="Arial"/>
      <family val="2"/>
    </font>
    <font>
      <u val="single"/>
      <sz val="10"/>
      <color indexed="12"/>
      <name val="Courier"/>
      <family val="3"/>
    </font>
    <font>
      <sz val="10"/>
      <color indexed="24"/>
      <name val="Arial"/>
      <family val="2"/>
    </font>
    <font>
      <u val="single"/>
      <sz val="8"/>
      <color indexed="12"/>
      <name val="Arial Cyr"/>
      <family val="0"/>
    </font>
    <font>
      <b/>
      <sz val="10"/>
      <color indexed="18"/>
      <name val="Arial Cyr"/>
      <family val="0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sz val="14"/>
      <name val="Arial Cyr"/>
      <family val="2"/>
    </font>
    <font>
      <sz val="10"/>
      <color indexed="9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lightDown">
        <fgColor indexed="31"/>
        <bgColor indexed="9"/>
      </patternFill>
    </fill>
    <fill>
      <patternFill patternType="solid">
        <fgColor indexed="13"/>
        <bgColor indexed="64"/>
      </patternFill>
    </fill>
    <fill>
      <patternFill patternType="lightDown">
        <fgColor indexed="22"/>
      </patternFill>
    </fill>
  </fills>
  <borders count="8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dashed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>
        <color indexed="63"/>
      </right>
      <top style="thin">
        <color indexed="63"/>
      </top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thin"/>
    </border>
    <border>
      <left style="thin"/>
      <right style="medium">
        <color indexed="63"/>
      </right>
      <top style="thin"/>
      <bottom style="medium">
        <color indexed="63"/>
      </bottom>
    </border>
    <border>
      <left style="dashed"/>
      <right style="thin"/>
      <top style="thin"/>
      <bottom style="thin"/>
    </border>
    <border>
      <left style="dashed"/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dashed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dashed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dashed">
        <color indexed="63"/>
      </right>
      <top style="thin">
        <color indexed="63"/>
      </top>
      <bottom style="thin">
        <color indexed="63"/>
      </bottom>
    </border>
    <border>
      <left style="dashed">
        <color indexed="63"/>
      </left>
      <right style="dashed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>
        <color indexed="63"/>
      </bottom>
    </border>
    <border>
      <left style="thin"/>
      <right style="thin"/>
      <top style="thin">
        <color indexed="63"/>
      </top>
      <bottom style="medium">
        <color indexed="63"/>
      </bottom>
    </border>
    <border>
      <left style="thin">
        <color indexed="63"/>
      </left>
      <right style="dashed">
        <color indexed="63"/>
      </right>
      <top style="thin">
        <color indexed="63"/>
      </top>
      <bottom style="medium">
        <color indexed="63"/>
      </bottom>
    </border>
    <border>
      <left style="dashed">
        <color indexed="63"/>
      </left>
      <right style="dashed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thin"/>
    </border>
    <border>
      <left style="thin"/>
      <right style="thin"/>
      <top style="thin">
        <color indexed="63"/>
      </top>
      <bottom style="thin"/>
    </border>
    <border>
      <left style="thin">
        <color indexed="63"/>
      </left>
      <right style="thin"/>
      <top style="thin"/>
      <bottom style="medium">
        <color indexed="63"/>
      </bottom>
    </border>
    <border>
      <left style="thin"/>
      <right style="thin"/>
      <top style="thin"/>
      <bottom style="medium"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1384">
    <xf numFmtId="49" fontId="0" fillId="0" borderId="0" applyBorder="0">
      <alignment vertical="top"/>
      <protection/>
    </xf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184" fontId="46" fillId="0" borderId="0">
      <alignment vertical="top"/>
      <protection/>
    </xf>
    <xf numFmtId="184" fontId="67" fillId="0" borderId="0">
      <alignment vertical="top"/>
      <protection/>
    </xf>
    <xf numFmtId="185" fontId="67" fillId="2" borderId="0">
      <alignment vertical="top"/>
      <protection/>
    </xf>
    <xf numFmtId="184" fontId="67" fillId="3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73" fontId="43" fillId="0" borderId="0">
      <alignment/>
      <protection locked="0"/>
    </xf>
    <xf numFmtId="174" fontId="43" fillId="0" borderId="0">
      <alignment/>
      <protection locked="0"/>
    </xf>
    <xf numFmtId="173" fontId="43" fillId="0" borderId="0">
      <alignment/>
      <protection locked="0"/>
    </xf>
    <xf numFmtId="174" fontId="43" fillId="0" borderId="0">
      <alignment/>
      <protection locked="0"/>
    </xf>
    <xf numFmtId="175" fontId="43" fillId="0" borderId="0">
      <alignment/>
      <protection locked="0"/>
    </xf>
    <xf numFmtId="172" fontId="43" fillId="0" borderId="1">
      <alignment/>
      <protection locked="0"/>
    </xf>
    <xf numFmtId="172" fontId="44" fillId="0" borderId="0">
      <alignment/>
      <protection locked="0"/>
    </xf>
    <xf numFmtId="172" fontId="44" fillId="0" borderId="0">
      <alignment/>
      <protection locked="0"/>
    </xf>
    <xf numFmtId="172" fontId="43" fillId="0" borderId="1">
      <alignment/>
      <protection locked="0"/>
    </xf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20" borderId="0" applyNumberFormat="0" applyBorder="0" applyAlignment="0" applyProtection="0"/>
    <xf numFmtId="0" fontId="68" fillId="0" borderId="0" applyNumberFormat="0" applyFill="0" applyBorder="0" applyAlignment="0" applyProtection="0"/>
    <xf numFmtId="167" fontId="4" fillId="0" borderId="2">
      <alignment/>
      <protection locked="0"/>
    </xf>
    <xf numFmtId="186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0" fontId="35" fillId="5" borderId="0" applyNumberFormat="0" applyBorder="0" applyAlignment="0" applyProtection="0"/>
    <xf numFmtId="0" fontId="27" fillId="2" borderId="3" applyNumberFormat="0" applyAlignment="0" applyProtection="0"/>
    <xf numFmtId="0" fontId="32" fillId="21" borderId="4" applyNumberFormat="0" applyAlignment="0" applyProtection="0"/>
    <xf numFmtId="164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3" fontId="69" fillId="0" borderId="0" applyFont="0" applyFill="0" applyBorder="0" applyAlignment="0" applyProtection="0"/>
    <xf numFmtId="167" fontId="9" fillId="7" borderId="2">
      <alignment/>
      <protection/>
    </xf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9" fontId="21" fillId="0" borderId="0" applyFont="0" applyFill="0" applyBorder="0" applyAlignment="0" applyProtection="0"/>
    <xf numFmtId="188" fontId="69" fillId="0" borderId="0" applyFont="0" applyFill="0" applyBorder="0" applyAlignment="0" applyProtection="0"/>
    <xf numFmtId="0" fontId="69" fillId="0" borderId="0" applyFont="0" applyFill="0" applyBorder="0" applyAlignment="0" applyProtection="0"/>
    <xf numFmtId="14" fontId="18" fillId="0" borderId="0">
      <alignment vertical="top"/>
      <protection/>
    </xf>
    <xf numFmtId="38" fontId="70" fillId="0" borderId="0">
      <alignment vertical="top"/>
      <protection/>
    </xf>
    <xf numFmtId="171" fontId="18" fillId="0" borderId="0" applyFont="0" applyFill="0" applyBorder="0" applyAlignment="0" applyProtection="0"/>
    <xf numFmtId="0" fontId="37" fillId="0" borderId="0" applyNumberFormat="0" applyFill="0" applyBorder="0" applyAlignment="0" applyProtection="0"/>
    <xf numFmtId="168" fontId="45" fillId="0" borderId="0" applyFill="0" applyBorder="0" applyAlignment="0" applyProtection="0"/>
    <xf numFmtId="168" fontId="46" fillId="0" borderId="0" applyFill="0" applyBorder="0" applyAlignment="0" applyProtection="0"/>
    <xf numFmtId="168" fontId="47" fillId="0" borderId="0" applyFill="0" applyBorder="0" applyAlignment="0" applyProtection="0"/>
    <xf numFmtId="168" fontId="48" fillId="0" borderId="0" applyFill="0" applyBorder="0" applyAlignment="0" applyProtection="0"/>
    <xf numFmtId="168" fontId="49" fillId="0" borderId="0" applyFill="0" applyBorder="0" applyAlignment="0" applyProtection="0"/>
    <xf numFmtId="168" fontId="50" fillId="0" borderId="0" applyFill="0" applyBorder="0" applyAlignment="0" applyProtection="0"/>
    <xf numFmtId="168" fontId="51" fillId="0" borderId="0" applyFill="0" applyBorder="0" applyAlignment="0" applyProtection="0"/>
    <xf numFmtId="2" fontId="69" fillId="0" borderId="0" applyFont="0" applyFill="0" applyBorder="0" applyAlignment="0" applyProtection="0"/>
    <xf numFmtId="0" fontId="40" fillId="3" borderId="0" applyNumberFormat="0" applyBorder="0" applyAlignment="0" applyProtection="0"/>
    <xf numFmtId="0" fontId="71" fillId="0" borderId="0">
      <alignment vertical="top"/>
      <protection/>
    </xf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38" fontId="72" fillId="0" borderId="0">
      <alignment vertical="top"/>
      <protection/>
    </xf>
    <xf numFmtId="167" fontId="73" fillId="0" borderId="0">
      <alignment/>
      <protection/>
    </xf>
    <xf numFmtId="0" fontId="74" fillId="0" borderId="0" applyNumberFormat="0" applyFill="0" applyBorder="0" applyAlignment="0" applyProtection="0"/>
    <xf numFmtId="0" fontId="25" fillId="8" borderId="3" applyNumberFormat="0" applyAlignment="0" applyProtection="0"/>
    <xf numFmtId="38" fontId="67" fillId="0" borderId="0">
      <alignment vertical="top"/>
      <protection/>
    </xf>
    <xf numFmtId="38" fontId="67" fillId="2" borderId="0">
      <alignment vertical="top"/>
      <protection/>
    </xf>
    <xf numFmtId="189" fontId="67" fillId="3" borderId="0">
      <alignment vertical="top"/>
      <protection/>
    </xf>
    <xf numFmtId="38" fontId="67" fillId="0" borderId="0">
      <alignment vertical="top"/>
      <protection/>
    </xf>
    <xf numFmtId="0" fontId="38" fillId="0" borderId="8" applyNumberFormat="0" applyFill="0" applyAlignment="0" applyProtection="0"/>
    <xf numFmtId="0" fontId="34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4" fillId="0" borderId="0">
      <alignment/>
      <protection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>
      <alignment/>
      <protection/>
    </xf>
    <xf numFmtId="0" fontId="5" fillId="0" borderId="0">
      <alignment/>
      <protection/>
    </xf>
    <xf numFmtId="0" fontId="0" fillId="23" borderId="9" applyNumberFormat="0" applyFont="0" applyAlignment="0" applyProtection="0"/>
    <xf numFmtId="190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0" fontId="26" fillId="2" borderId="10" applyNumberFormat="0" applyAlignment="0" applyProtection="0"/>
    <xf numFmtId="0" fontId="7" fillId="0" borderId="0" applyNumberFormat="0">
      <alignment horizontal="left"/>
      <protection/>
    </xf>
    <xf numFmtId="4" fontId="75" fillId="22" borderId="10" applyNumberFormat="0" applyProtection="0">
      <alignment vertical="center"/>
    </xf>
    <xf numFmtId="4" fontId="76" fillId="22" borderId="10" applyNumberFormat="0" applyProtection="0">
      <alignment vertical="center"/>
    </xf>
    <xf numFmtId="4" fontId="75" fillId="22" borderId="10" applyNumberFormat="0" applyProtection="0">
      <alignment horizontal="left" vertical="center" indent="1"/>
    </xf>
    <xf numFmtId="4" fontId="75" fillId="22" borderId="10" applyNumberFormat="0" applyProtection="0">
      <alignment horizontal="left" vertical="center" indent="1"/>
    </xf>
    <xf numFmtId="0" fontId="21" fillId="4" borderId="10" applyNumberFormat="0" applyProtection="0">
      <alignment horizontal="left" vertical="center" indent="1"/>
    </xf>
    <xf numFmtId="4" fontId="75" fillId="5" borderId="10" applyNumberFormat="0" applyProtection="0">
      <alignment horizontal="right" vertical="center"/>
    </xf>
    <xf numFmtId="4" fontId="75" fillId="10" borderId="10" applyNumberFormat="0" applyProtection="0">
      <alignment horizontal="right" vertical="center"/>
    </xf>
    <xf numFmtId="4" fontId="75" fillId="18" borderId="10" applyNumberFormat="0" applyProtection="0">
      <alignment horizontal="right" vertical="center"/>
    </xf>
    <xf numFmtId="4" fontId="75" fillId="12" borderId="10" applyNumberFormat="0" applyProtection="0">
      <alignment horizontal="right" vertical="center"/>
    </xf>
    <xf numFmtId="4" fontId="75" fillId="16" borderId="10" applyNumberFormat="0" applyProtection="0">
      <alignment horizontal="right" vertical="center"/>
    </xf>
    <xf numFmtId="4" fontId="75" fillId="20" borderId="10" applyNumberFormat="0" applyProtection="0">
      <alignment horizontal="right" vertical="center"/>
    </xf>
    <xf numFmtId="4" fontId="75" fillId="19" borderId="10" applyNumberFormat="0" applyProtection="0">
      <alignment horizontal="right" vertical="center"/>
    </xf>
    <xf numFmtId="4" fontId="75" fillId="24" borderId="10" applyNumberFormat="0" applyProtection="0">
      <alignment horizontal="right" vertical="center"/>
    </xf>
    <xf numFmtId="4" fontId="75" fillId="11" borderId="10" applyNumberFormat="0" applyProtection="0">
      <alignment horizontal="right" vertical="center"/>
    </xf>
    <xf numFmtId="4" fontId="77" fillId="25" borderId="10" applyNumberFormat="0" applyProtection="0">
      <alignment horizontal="left" vertical="center" indent="1"/>
    </xf>
    <xf numFmtId="4" fontId="75" fillId="26" borderId="11" applyNumberFormat="0" applyProtection="0">
      <alignment horizontal="left" vertical="center" indent="1"/>
    </xf>
    <xf numFmtId="4" fontId="78" fillId="27" borderId="0" applyNumberFormat="0" applyProtection="0">
      <alignment horizontal="left" vertical="center" indent="1"/>
    </xf>
    <xf numFmtId="0" fontId="21" fillId="4" borderId="10" applyNumberFormat="0" applyProtection="0">
      <alignment horizontal="left" vertical="center" indent="1"/>
    </xf>
    <xf numFmtId="4" fontId="75" fillId="26" borderId="10" applyNumberFormat="0" applyProtection="0">
      <alignment horizontal="left" vertical="center" indent="1"/>
    </xf>
    <xf numFmtId="4" fontId="75" fillId="28" borderId="10" applyNumberFormat="0" applyProtection="0">
      <alignment horizontal="left" vertical="center" indent="1"/>
    </xf>
    <xf numFmtId="0" fontId="21" fillId="28" borderId="10" applyNumberFormat="0" applyProtection="0">
      <alignment horizontal="left" vertical="center" indent="1"/>
    </xf>
    <xf numFmtId="0" fontId="21" fillId="28" borderId="10" applyNumberFormat="0" applyProtection="0">
      <alignment horizontal="left" vertical="center" indent="1"/>
    </xf>
    <xf numFmtId="0" fontId="21" fillId="21" borderId="10" applyNumberFormat="0" applyProtection="0">
      <alignment horizontal="left" vertical="center" indent="1"/>
    </xf>
    <xf numFmtId="0" fontId="21" fillId="21" borderId="10" applyNumberFormat="0" applyProtection="0">
      <alignment horizontal="left" vertical="center" indent="1"/>
    </xf>
    <xf numFmtId="0" fontId="21" fillId="2" borderId="10" applyNumberFormat="0" applyProtection="0">
      <alignment horizontal="left" vertical="center" indent="1"/>
    </xf>
    <xf numFmtId="0" fontId="21" fillId="2" borderId="10" applyNumberFormat="0" applyProtection="0">
      <alignment horizontal="left" vertical="center" indent="1"/>
    </xf>
    <xf numFmtId="0" fontId="21" fillId="4" borderId="10" applyNumberFormat="0" applyProtection="0">
      <alignment horizontal="left" vertical="center" indent="1"/>
    </xf>
    <xf numFmtId="0" fontId="21" fillId="4" borderId="10" applyNumberFormat="0" applyProtection="0">
      <alignment horizontal="left" vertical="center" indent="1"/>
    </xf>
    <xf numFmtId="0" fontId="4" fillId="0" borderId="0">
      <alignment/>
      <protection/>
    </xf>
    <xf numFmtId="4" fontId="75" fillId="23" borderId="10" applyNumberFormat="0" applyProtection="0">
      <alignment vertical="center"/>
    </xf>
    <xf numFmtId="4" fontId="76" fillId="23" borderId="10" applyNumberFormat="0" applyProtection="0">
      <alignment vertical="center"/>
    </xf>
    <xf numFmtId="4" fontId="75" fillId="23" borderId="10" applyNumberFormat="0" applyProtection="0">
      <alignment horizontal="left" vertical="center" indent="1"/>
    </xf>
    <xf numFmtId="4" fontId="75" fillId="23" borderId="10" applyNumberFormat="0" applyProtection="0">
      <alignment horizontal="left" vertical="center" indent="1"/>
    </xf>
    <xf numFmtId="4" fontId="75" fillId="26" borderId="10" applyNumberFormat="0" applyProtection="0">
      <alignment horizontal="right" vertical="center"/>
    </xf>
    <xf numFmtId="4" fontId="76" fillId="26" borderId="10" applyNumberFormat="0" applyProtection="0">
      <alignment horizontal="right" vertical="center"/>
    </xf>
    <xf numFmtId="0" fontId="21" fillId="4" borderId="10" applyNumberFormat="0" applyProtection="0">
      <alignment horizontal="left" vertical="center" indent="1"/>
    </xf>
    <xf numFmtId="0" fontId="21" fillId="4" borderId="10" applyNumberFormat="0" applyProtection="0">
      <alignment horizontal="left" vertical="center" indent="1"/>
    </xf>
    <xf numFmtId="0" fontId="79" fillId="0" borderId="0">
      <alignment/>
      <protection/>
    </xf>
    <xf numFmtId="4" fontId="80" fillId="26" borderId="10" applyNumberFormat="0" applyProtection="0">
      <alignment horizontal="right" vertical="center"/>
    </xf>
    <xf numFmtId="0" fontId="5" fillId="0" borderId="0">
      <alignment/>
      <protection/>
    </xf>
    <xf numFmtId="38" fontId="81" fillId="29" borderId="0">
      <alignment horizontal="right" vertical="top"/>
      <protection/>
    </xf>
    <xf numFmtId="0" fontId="33" fillId="0" borderId="0" applyNumberFormat="0" applyFill="0" applyBorder="0" applyAlignment="0" applyProtection="0"/>
    <xf numFmtId="0" fontId="31" fillId="0" borderId="12" applyNumberFormat="0" applyFill="0" applyAlignment="0" applyProtection="0"/>
    <xf numFmtId="0" fontId="39" fillId="0" borderId="0" applyNumberFormat="0" applyFill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167" fontId="4" fillId="0" borderId="2">
      <alignment/>
      <protection locked="0"/>
    </xf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8" fillId="0" borderId="0" applyBorder="0">
      <alignment horizontal="center" vertical="center" wrapText="1"/>
      <protection/>
    </xf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4" fillId="0" borderId="13" applyBorder="0">
      <alignment horizontal="center" vertical="center" wrapText="1"/>
      <protection/>
    </xf>
    <xf numFmtId="167" fontId="9" fillId="7" borderId="2">
      <alignment/>
      <protection/>
    </xf>
    <xf numFmtId="4" fontId="0" fillId="22" borderId="14" applyBorder="0">
      <alignment horizontal="right"/>
      <protection/>
    </xf>
    <xf numFmtId="49" fontId="82" fillId="0" borderId="0" applyBorder="0">
      <alignment vertical="center"/>
      <protection/>
    </xf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3" fontId="9" fillId="0" borderId="14" applyBorder="0">
      <alignment vertical="center"/>
      <protection/>
    </xf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11" fillId="0" borderId="0">
      <alignment horizontal="center" vertical="top" wrapText="1"/>
      <protection/>
    </xf>
    <xf numFmtId="0" fontId="12" fillId="0" borderId="0">
      <alignment horizontal="centerContinuous" vertical="center"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170" fontId="1" fillId="3" borderId="14">
      <alignment wrapText="1"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49" fontId="0" fillId="0" borderId="0" applyBorder="0">
      <alignment vertical="top"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23" fillId="0" borderId="0">
      <alignment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49" fontId="0" fillId="0" borderId="0" applyBorder="0">
      <alignment vertical="top"/>
      <protection/>
    </xf>
    <xf numFmtId="0" fontId="23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1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0" fontId="4" fillId="0" borderId="0">
      <alignment/>
      <protection/>
    </xf>
    <xf numFmtId="0" fontId="23" fillId="0" borderId="0">
      <alignment/>
      <protection/>
    </xf>
    <xf numFmtId="0" fontId="4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1" fillId="0" borderId="0">
      <alignment/>
      <protection/>
    </xf>
    <xf numFmtId="0" fontId="13" fillId="0" borderId="0" applyNumberFormat="0" applyFill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4" fillId="0" borderId="0" applyFont="0" applyFill="0" applyBorder="0" applyProtection="0">
      <alignment horizontal="center" vertical="center" wrapText="1"/>
    </xf>
    <xf numFmtId="0" fontId="4" fillId="0" borderId="0" applyNumberFormat="0" applyFont="0" applyFill="0" applyBorder="0" applyProtection="0">
      <alignment horizontal="justify" vertical="center" wrapText="1"/>
    </xf>
    <xf numFmtId="168" fontId="36" fillId="22" borderId="15" applyNumberFormat="0" applyBorder="0" applyAlignment="0">
      <protection locked="0"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1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5" fillId="0" borderId="0">
      <alignment/>
      <protection/>
    </xf>
    <xf numFmtId="38" fontId="46" fillId="0" borderId="0">
      <alignment vertical="top"/>
      <protection/>
    </xf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192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" fillId="0" borderId="0" applyFont="0" applyFill="0" applyBorder="0" applyAlignment="0" applyProtection="0"/>
    <xf numFmtId="4" fontId="0" fillId="3" borderId="0" applyBorder="0">
      <alignment horizontal="right"/>
      <protection/>
    </xf>
    <xf numFmtId="4" fontId="0" fillId="3" borderId="0" applyBorder="0">
      <alignment horizontal="right"/>
      <protection/>
    </xf>
    <xf numFmtId="4" fontId="0" fillId="3" borderId="0" applyBorder="0">
      <alignment horizontal="right"/>
      <protection/>
    </xf>
    <xf numFmtId="4" fontId="0" fillId="8" borderId="16" applyBorder="0">
      <alignment horizontal="right"/>
      <protection/>
    </xf>
    <xf numFmtId="4" fontId="0" fillId="3" borderId="14" applyFont="0" applyBorder="0">
      <alignment horizontal="right"/>
      <protection/>
    </xf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183" fontId="4" fillId="0" borderId="14" applyFont="0" applyFill="0" applyBorder="0" applyProtection="0">
      <alignment horizontal="center" vertical="center"/>
    </xf>
    <xf numFmtId="176" fontId="43" fillId="0" borderId="0">
      <alignment/>
      <protection locked="0"/>
    </xf>
    <xf numFmtId="0" fontId="4" fillId="0" borderId="14" applyBorder="0">
      <alignment horizontal="center" vertical="center" wrapText="1"/>
      <protection/>
    </xf>
  </cellStyleXfs>
  <cellXfs count="429">
    <xf numFmtId="49" fontId="0" fillId="0" borderId="0" xfId="0" applyAlignment="1">
      <alignment vertical="top"/>
    </xf>
    <xf numFmtId="49" fontId="22" fillId="30" borderId="17" xfId="872" applyNumberFormat="1" applyFont="1" applyFill="1" applyBorder="1" applyAlignment="1" applyProtection="1">
      <alignment horizontal="center" vertical="center"/>
      <protection/>
    </xf>
    <xf numFmtId="49" fontId="0" fillId="0" borderId="0" xfId="0" applyFont="1" applyFill="1" applyBorder="1" applyAlignment="1" applyProtection="1">
      <alignment vertical="top"/>
      <protection/>
    </xf>
    <xf numFmtId="49" fontId="17" fillId="22" borderId="18" xfId="1166" applyNumberFormat="1" applyFont="1" applyFill="1" applyBorder="1" applyAlignment="1" applyProtection="1">
      <alignment horizontal="center" vertical="center" wrapText="1"/>
      <protection locked="0"/>
    </xf>
    <xf numFmtId="49" fontId="19" fillId="0" borderId="0" xfId="1166" applyNumberFormat="1" applyFont="1" applyAlignment="1" applyProtection="1">
      <alignment horizontal="center" vertical="center" wrapText="1"/>
      <protection/>
    </xf>
    <xf numFmtId="49" fontId="0" fillId="0" borderId="0" xfId="1166" applyNumberFormat="1" applyFont="1" applyAlignment="1" applyProtection="1">
      <alignment vertical="center" wrapText="1"/>
      <protection/>
    </xf>
    <xf numFmtId="49" fontId="41" fillId="0" borderId="0" xfId="1166" applyNumberFormat="1" applyFont="1" applyAlignment="1" applyProtection="1">
      <alignment horizontal="center" vertical="center" wrapText="1"/>
      <protection/>
    </xf>
    <xf numFmtId="49" fontId="41" fillId="0" borderId="0" xfId="1166" applyNumberFormat="1" applyFont="1" applyAlignment="1" applyProtection="1">
      <alignment vertical="center" wrapText="1"/>
      <protection/>
    </xf>
    <xf numFmtId="49" fontId="0" fillId="0" borderId="0" xfId="1166" applyNumberFormat="1" applyFont="1" applyAlignment="1" applyProtection="1">
      <alignment vertical="center" wrapText="1"/>
      <protection/>
    </xf>
    <xf numFmtId="49" fontId="41" fillId="0" borderId="0" xfId="1166" applyNumberFormat="1" applyFont="1" applyAlignment="1" applyProtection="1">
      <alignment horizontal="left" vertical="center" wrapText="1"/>
      <protection/>
    </xf>
    <xf numFmtId="49" fontId="19" fillId="30" borderId="19" xfId="1166" applyNumberFormat="1" applyFont="1" applyFill="1" applyBorder="1" applyAlignment="1" applyProtection="1">
      <alignment horizontal="center" vertical="center" wrapText="1"/>
      <protection/>
    </xf>
    <xf numFmtId="49" fontId="0" fillId="30" borderId="20" xfId="1166" applyNumberFormat="1" applyFont="1" applyFill="1" applyBorder="1" applyAlignment="1" applyProtection="1">
      <alignment vertical="center" wrapText="1"/>
      <protection/>
    </xf>
    <xf numFmtId="49" fontId="0" fillId="30" borderId="21" xfId="1166" applyNumberFormat="1" applyFont="1" applyFill="1" applyBorder="1" applyAlignment="1" applyProtection="1">
      <alignment vertical="center" wrapText="1"/>
      <protection/>
    </xf>
    <xf numFmtId="49" fontId="19" fillId="30" borderId="17" xfId="1166" applyNumberFormat="1" applyFont="1" applyFill="1" applyBorder="1" applyAlignment="1" applyProtection="1">
      <alignment horizontal="center" vertical="center" wrapText="1"/>
      <protection/>
    </xf>
    <xf numFmtId="49" fontId="0" fillId="30" borderId="15" xfId="1166" applyNumberFormat="1" applyFont="1" applyFill="1" applyBorder="1" applyAlignment="1" applyProtection="1">
      <alignment vertical="center" wrapText="1"/>
      <protection/>
    </xf>
    <xf numFmtId="49" fontId="0" fillId="30" borderId="0" xfId="1166" applyNumberFormat="1" applyFont="1" applyFill="1" applyBorder="1" applyAlignment="1" applyProtection="1">
      <alignment vertical="center" wrapText="1"/>
      <protection/>
    </xf>
    <xf numFmtId="49" fontId="0" fillId="30" borderId="22" xfId="1166" applyNumberFormat="1" applyFont="1" applyFill="1" applyBorder="1" applyAlignment="1" applyProtection="1">
      <alignment horizontal="center" vertical="center" wrapText="1"/>
      <protection/>
    </xf>
    <xf numFmtId="49" fontId="0" fillId="30" borderId="14" xfId="1166" applyNumberFormat="1" applyFont="1" applyFill="1" applyBorder="1" applyAlignment="1" applyProtection="1">
      <alignment vertical="center" wrapText="1"/>
      <protection/>
    </xf>
    <xf numFmtId="49" fontId="17" fillId="30" borderId="14" xfId="1166" applyNumberFormat="1" applyFont="1" applyFill="1" applyBorder="1" applyAlignment="1" applyProtection="1">
      <alignment vertical="center" wrapText="1"/>
      <protection/>
    </xf>
    <xf numFmtId="49" fontId="17" fillId="0" borderId="0" xfId="1166" applyNumberFormat="1" applyFont="1" applyAlignment="1" applyProtection="1">
      <alignment vertical="center" wrapText="1"/>
      <protection/>
    </xf>
    <xf numFmtId="49" fontId="17" fillId="0" borderId="14" xfId="1166" applyNumberFormat="1" applyFont="1" applyBorder="1" applyAlignment="1" applyProtection="1">
      <alignment horizontal="center" vertical="center" wrapText="1"/>
      <protection/>
    </xf>
    <xf numFmtId="49" fontId="0" fillId="30" borderId="23" xfId="1166" applyNumberFormat="1" applyFont="1" applyFill="1" applyBorder="1" applyAlignment="1" applyProtection="1">
      <alignment horizontal="center" vertical="center" wrapText="1"/>
      <protection/>
    </xf>
    <xf numFmtId="49" fontId="0" fillId="30" borderId="24" xfId="1166" applyNumberFormat="1" applyFont="1" applyFill="1" applyBorder="1" applyAlignment="1" applyProtection="1">
      <alignment vertical="center" wrapText="1"/>
      <protection/>
    </xf>
    <xf numFmtId="49" fontId="17" fillId="0" borderId="14" xfId="1166" applyNumberFormat="1" applyFont="1" applyBorder="1" applyAlignment="1" applyProtection="1">
      <alignment vertical="center" wrapText="1"/>
      <protection/>
    </xf>
    <xf numFmtId="49" fontId="17" fillId="0" borderId="24" xfId="1166" applyNumberFormat="1" applyFont="1" applyBorder="1" applyAlignment="1" applyProtection="1">
      <alignment vertical="center" wrapText="1"/>
      <protection/>
    </xf>
    <xf numFmtId="49" fontId="0" fillId="0" borderId="0" xfId="1166" applyNumberFormat="1" applyFont="1" applyBorder="1" applyAlignment="1" applyProtection="1">
      <alignment vertical="center" wrapText="1"/>
      <protection/>
    </xf>
    <xf numFmtId="49" fontId="0" fillId="30" borderId="25" xfId="1166" applyNumberFormat="1" applyFont="1" applyFill="1" applyBorder="1" applyAlignment="1" applyProtection="1">
      <alignment horizontal="center" vertical="center" wrapText="1"/>
      <protection/>
    </xf>
    <xf numFmtId="49" fontId="17" fillId="0" borderId="26" xfId="1166" applyNumberFormat="1" applyFont="1" applyBorder="1" applyAlignment="1" applyProtection="1">
      <alignment vertical="center" wrapText="1"/>
      <protection/>
    </xf>
    <xf numFmtId="49" fontId="0" fillId="30" borderId="16" xfId="1166" applyNumberFormat="1" applyFont="1" applyFill="1" applyBorder="1" applyAlignment="1" applyProtection="1">
      <alignment horizontal="center" vertical="center" wrapText="1"/>
      <protection/>
    </xf>
    <xf numFmtId="49" fontId="42" fillId="0" borderId="27" xfId="1166" applyNumberFormat="1" applyFont="1" applyBorder="1" applyAlignment="1" applyProtection="1">
      <alignment horizontal="center" vertical="center" wrapText="1"/>
      <protection/>
    </xf>
    <xf numFmtId="49" fontId="14" fillId="0" borderId="27" xfId="1166" applyNumberFormat="1" applyFont="1" applyBorder="1" applyAlignment="1" applyProtection="1">
      <alignment horizontal="center" vertical="center" wrapText="1"/>
      <protection/>
    </xf>
    <xf numFmtId="49" fontId="17" fillId="0" borderId="22" xfId="1166" applyNumberFormat="1" applyFont="1" applyBorder="1" applyAlignment="1" applyProtection="1">
      <alignment vertical="center" wrapText="1"/>
      <protection/>
    </xf>
    <xf numFmtId="49" fontId="0" fillId="30" borderId="14" xfId="1166" applyNumberFormat="1" applyFont="1" applyFill="1" applyBorder="1" applyAlignment="1" applyProtection="1">
      <alignment horizontal="center" vertical="center" wrapText="1"/>
      <protection/>
    </xf>
    <xf numFmtId="49" fontId="19" fillId="30" borderId="28" xfId="1166" applyNumberFormat="1" applyFont="1" applyFill="1" applyBorder="1" applyAlignment="1" applyProtection="1">
      <alignment horizontal="center" vertical="center" wrapText="1"/>
      <protection/>
    </xf>
    <xf numFmtId="49" fontId="0" fillId="30" borderId="29" xfId="1166" applyNumberFormat="1" applyFont="1" applyFill="1" applyBorder="1" applyAlignment="1" applyProtection="1">
      <alignment vertical="center" wrapText="1"/>
      <protection/>
    </xf>
    <xf numFmtId="49" fontId="0" fillId="30" borderId="30" xfId="1166" applyNumberFormat="1" applyFont="1" applyFill="1" applyBorder="1" applyAlignment="1" applyProtection="1">
      <alignment vertical="center" wrapText="1"/>
      <protection/>
    </xf>
    <xf numFmtId="0" fontId="14" fillId="3" borderId="14" xfId="1178" applyFont="1" applyFill="1" applyBorder="1" applyAlignment="1" applyProtection="1">
      <alignment horizontal="center" vertical="center"/>
      <protection/>
    </xf>
    <xf numFmtId="0" fontId="0" fillId="0" borderId="0" xfId="1172" applyFont="1" applyProtection="1">
      <alignment/>
      <protection/>
    </xf>
    <xf numFmtId="0" fontId="14" fillId="3" borderId="14" xfId="1172" applyFont="1" applyFill="1" applyBorder="1" applyAlignment="1" applyProtection="1">
      <alignment horizontal="center"/>
      <protection/>
    </xf>
    <xf numFmtId="0" fontId="0" fillId="0" borderId="0" xfId="1172" applyFont="1" applyAlignment="1" applyProtection="1">
      <alignment horizontal="center"/>
      <protection/>
    </xf>
    <xf numFmtId="0" fontId="0" fillId="0" borderId="0" xfId="1178" applyFont="1" applyProtection="1">
      <alignment/>
      <protection/>
    </xf>
    <xf numFmtId="0" fontId="0" fillId="0" borderId="0" xfId="1178" applyFont="1" applyAlignment="1" applyProtection="1">
      <alignment horizontal="right"/>
      <protection/>
    </xf>
    <xf numFmtId="49" fontId="0" fillId="22" borderId="14" xfId="1166" applyNumberFormat="1" applyFont="1" applyFill="1" applyBorder="1" applyAlignment="1" applyProtection="1">
      <alignment horizontal="center" vertical="center" wrapText="1"/>
      <protection locked="0"/>
    </xf>
    <xf numFmtId="49" fontId="0" fillId="31" borderId="14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14" xfId="1166" applyNumberFormat="1" applyFont="1" applyFill="1" applyBorder="1" applyAlignment="1" applyProtection="1">
      <alignment vertical="center" wrapText="1"/>
      <protection locked="0"/>
    </xf>
    <xf numFmtId="0" fontId="19" fillId="0" borderId="0" xfId="0" applyNumberFormat="1" applyFont="1" applyFill="1" applyBorder="1" applyAlignment="1" applyProtection="1">
      <alignment vertical="top"/>
      <protection/>
    </xf>
    <xf numFmtId="49" fontId="0" fillId="0" borderId="0" xfId="0" applyAlignment="1" applyProtection="1">
      <alignment vertical="top"/>
      <protection/>
    </xf>
    <xf numFmtId="49" fontId="19" fillId="0" borderId="0" xfId="0" applyFont="1" applyFill="1" applyBorder="1" applyAlignment="1" applyProtection="1">
      <alignment vertical="top"/>
      <protection/>
    </xf>
    <xf numFmtId="49" fontId="0" fillId="0" borderId="0" xfId="1167" applyFont="1" applyProtection="1">
      <alignment vertical="top"/>
      <protection/>
    </xf>
    <xf numFmtId="49" fontId="0" fillId="0" borderId="0" xfId="1164" applyNumberFormat="1" applyFont="1" applyProtection="1">
      <alignment vertical="top"/>
      <protection/>
    </xf>
    <xf numFmtId="49" fontId="0" fillId="18" borderId="0" xfId="0" applyFont="1" applyFill="1" applyBorder="1" applyAlignment="1" applyProtection="1">
      <alignment vertical="top"/>
      <protection/>
    </xf>
    <xf numFmtId="49" fontId="0" fillId="0" borderId="0" xfId="1172" applyNumberFormat="1" applyFont="1" applyProtection="1">
      <alignment/>
      <protection/>
    </xf>
    <xf numFmtId="0" fontId="19" fillId="0" borderId="0" xfId="1159" applyNumberFormat="1" applyFont="1" applyProtection="1">
      <alignment/>
      <protection/>
    </xf>
    <xf numFmtId="0" fontId="0" fillId="0" borderId="0" xfId="1159" applyFont="1" applyProtection="1">
      <alignment/>
      <protection/>
    </xf>
    <xf numFmtId="49" fontId="19" fillId="0" borderId="0" xfId="1159" applyNumberFormat="1" applyFont="1" applyProtection="1">
      <alignment/>
      <protection/>
    </xf>
    <xf numFmtId="0" fontId="0" fillId="30" borderId="0" xfId="1159" applyFont="1" applyFill="1" applyBorder="1" applyProtection="1">
      <alignment/>
      <protection/>
    </xf>
    <xf numFmtId="0" fontId="19" fillId="0" borderId="0" xfId="1159" applyNumberFormat="1" applyFont="1" applyFill="1" applyBorder="1" applyProtection="1">
      <alignment/>
      <protection/>
    </xf>
    <xf numFmtId="49" fontId="19" fillId="0" borderId="0" xfId="1159" applyNumberFormat="1" applyFont="1" applyFill="1" applyBorder="1" applyProtection="1">
      <alignment/>
      <protection/>
    </xf>
    <xf numFmtId="49" fontId="0" fillId="18" borderId="0" xfId="0" applyFont="1" applyFill="1" applyBorder="1" applyAlignment="1" applyProtection="1">
      <alignment vertical="top"/>
      <protection locked="0"/>
    </xf>
    <xf numFmtId="0" fontId="19" fillId="18" borderId="0" xfId="0" applyNumberFormat="1" applyFont="1" applyFill="1" applyBorder="1" applyAlignment="1" applyProtection="1">
      <alignment vertical="top"/>
      <protection locked="0"/>
    </xf>
    <xf numFmtId="49" fontId="19" fillId="18" borderId="0" xfId="0" applyFont="1" applyFill="1" applyBorder="1" applyAlignment="1" applyProtection="1">
      <alignment vertical="top"/>
      <protection locked="0"/>
    </xf>
    <xf numFmtId="49" fontId="0" fillId="0" borderId="0" xfId="1172" applyNumberFormat="1" applyFont="1" applyProtection="1">
      <alignment/>
      <protection/>
    </xf>
    <xf numFmtId="0" fontId="54" fillId="30" borderId="17" xfId="872" applyFont="1" applyFill="1" applyBorder="1" applyAlignment="1" applyProtection="1">
      <alignment horizontal="center" vertical="center" wrapText="1"/>
      <protection/>
    </xf>
    <xf numFmtId="0" fontId="19" fillId="0" borderId="0" xfId="1160" applyNumberFormat="1" applyFont="1" applyFill="1" applyAlignment="1" applyProtection="1">
      <alignment horizontal="center" vertical="center" wrapText="1"/>
      <protection/>
    </xf>
    <xf numFmtId="0" fontId="19" fillId="0" borderId="0" xfId="1161" applyFont="1" applyFill="1" applyAlignment="1" applyProtection="1">
      <alignment vertical="center" wrapText="1"/>
      <protection/>
    </xf>
    <xf numFmtId="0" fontId="0" fillId="0" borderId="0" xfId="1161" applyFont="1" applyAlignment="1" applyProtection="1">
      <alignment vertical="center" wrapText="1"/>
      <protection/>
    </xf>
    <xf numFmtId="0" fontId="19" fillId="0" borderId="0" xfId="1161" applyFont="1" applyAlignment="1" applyProtection="1">
      <alignment vertical="center" wrapText="1"/>
      <protection/>
    </xf>
    <xf numFmtId="0" fontId="0" fillId="30" borderId="0" xfId="1161" applyFont="1" applyFill="1" applyBorder="1" applyAlignment="1" applyProtection="1">
      <alignment horizontal="center" vertical="center" wrapText="1"/>
      <protection/>
    </xf>
    <xf numFmtId="0" fontId="19" fillId="0" borderId="0" xfId="1161" applyNumberFormat="1" applyFont="1" applyAlignment="1" applyProtection="1">
      <alignment vertical="center" wrapText="1"/>
      <protection/>
    </xf>
    <xf numFmtId="0" fontId="0" fillId="22" borderId="31" xfId="1161" applyFont="1" applyFill="1" applyBorder="1" applyAlignment="1" applyProtection="1">
      <alignment horizontal="left" vertical="center" wrapText="1"/>
      <protection locked="0"/>
    </xf>
    <xf numFmtId="3" fontId="0" fillId="22" borderId="22" xfId="1161" applyNumberFormat="1" applyFont="1" applyFill="1" applyBorder="1" applyAlignment="1" applyProtection="1">
      <alignment horizontal="center" vertical="center" wrapText="1"/>
      <protection locked="0"/>
    </xf>
    <xf numFmtId="3" fontId="0" fillId="22" borderId="32" xfId="1161" applyNumberFormat="1" applyFont="1" applyFill="1" applyBorder="1" applyAlignment="1" applyProtection="1">
      <alignment horizontal="center" vertical="center" wrapText="1"/>
      <protection locked="0"/>
    </xf>
    <xf numFmtId="3" fontId="0" fillId="22" borderId="18" xfId="1161" applyNumberFormat="1" applyFont="1" applyFill="1" applyBorder="1" applyAlignment="1" applyProtection="1">
      <alignment horizontal="center" vertical="center" wrapText="1"/>
      <protection locked="0"/>
    </xf>
    <xf numFmtId="0" fontId="19" fillId="30" borderId="0" xfId="1161" applyFont="1" applyFill="1" applyBorder="1" applyAlignment="1" applyProtection="1">
      <alignment horizontal="center" vertical="center" wrapText="1"/>
      <protection/>
    </xf>
    <xf numFmtId="0" fontId="0" fillId="30" borderId="15" xfId="1161" applyFont="1" applyFill="1" applyBorder="1" applyAlignment="1" applyProtection="1">
      <alignment horizontal="center" vertical="center" wrapText="1"/>
      <protection/>
    </xf>
    <xf numFmtId="0" fontId="0" fillId="22" borderId="33" xfId="1161" applyFont="1" applyFill="1" applyBorder="1" applyAlignment="1" applyProtection="1">
      <alignment horizontal="left" vertical="center" wrapText="1"/>
      <protection locked="0"/>
    </xf>
    <xf numFmtId="0" fontId="0" fillId="0" borderId="0" xfId="1161" applyFont="1" applyFill="1" applyAlignment="1" applyProtection="1">
      <alignment vertical="center" wrapText="1"/>
      <protection/>
    </xf>
    <xf numFmtId="49" fontId="19" fillId="0" borderId="0" xfId="1160" applyNumberFormat="1" applyFont="1" applyFill="1" applyAlignment="1" applyProtection="1">
      <alignment horizontal="center" vertical="center" wrapText="1"/>
      <protection/>
    </xf>
    <xf numFmtId="49" fontId="0" fillId="0" borderId="0" xfId="1165" applyProtection="1">
      <alignment vertical="top"/>
      <protection/>
    </xf>
    <xf numFmtId="49" fontId="0" fillId="0" borderId="0" xfId="1165" applyBorder="1" applyProtection="1">
      <alignment vertical="top"/>
      <protection/>
    </xf>
    <xf numFmtId="49" fontId="0" fillId="30" borderId="0" xfId="1165" applyFill="1" applyBorder="1" applyProtection="1">
      <alignment vertical="top"/>
      <protection/>
    </xf>
    <xf numFmtId="0" fontId="19" fillId="0" borderId="0" xfId="1168" applyFont="1" applyFill="1" applyAlignment="1" applyProtection="1">
      <alignment vertical="center" wrapText="1"/>
      <protection/>
    </xf>
    <xf numFmtId="0" fontId="19" fillId="0" borderId="0" xfId="1168" applyFont="1" applyFill="1" applyAlignment="1" applyProtection="1">
      <alignment horizontal="left" vertical="center" wrapText="1"/>
      <protection/>
    </xf>
    <xf numFmtId="0" fontId="19" fillId="0" borderId="0" xfId="1168" applyFont="1" applyAlignment="1" applyProtection="1">
      <alignment vertical="center" wrapText="1"/>
      <protection/>
    </xf>
    <xf numFmtId="0" fontId="19" fillId="0" borderId="0" xfId="1168" applyFont="1" applyAlignment="1" applyProtection="1">
      <alignment horizontal="center" vertical="center" wrapText="1"/>
      <protection/>
    </xf>
    <xf numFmtId="0" fontId="0" fillId="0" borderId="0" xfId="1168" applyFont="1" applyAlignment="1" applyProtection="1">
      <alignment vertical="center" wrapText="1"/>
      <protection/>
    </xf>
    <xf numFmtId="14" fontId="19" fillId="0" borderId="0" xfId="1176" applyNumberFormat="1" applyFont="1" applyFill="1" applyBorder="1" applyAlignment="1" applyProtection="1">
      <alignment horizontal="center" vertical="center" wrapText="1"/>
      <protection/>
    </xf>
    <xf numFmtId="0" fontId="19" fillId="30" borderId="17" xfId="1176" applyNumberFormat="1" applyFont="1" applyFill="1" applyBorder="1" applyAlignment="1" applyProtection="1">
      <alignment horizontal="center" vertical="center" wrapText="1"/>
      <protection/>
    </xf>
    <xf numFmtId="0" fontId="19" fillId="30" borderId="0" xfId="1176" applyNumberFormat="1" applyFont="1" applyFill="1" applyBorder="1" applyAlignment="1" applyProtection="1">
      <alignment horizontal="center" vertical="center" wrapText="1"/>
      <protection/>
    </xf>
    <xf numFmtId="49" fontId="14" fillId="30" borderId="0" xfId="1176" applyNumberFormat="1" applyFont="1" applyFill="1" applyBorder="1" applyAlignment="1" applyProtection="1">
      <alignment horizontal="center" vertical="center" wrapText="1"/>
      <protection/>
    </xf>
    <xf numFmtId="49" fontId="0" fillId="0" borderId="0" xfId="1167" applyFont="1" applyAlignment="1" applyProtection="1">
      <alignment vertical="top" wrapText="1"/>
      <protection/>
    </xf>
    <xf numFmtId="0" fontId="14" fillId="30" borderId="0" xfId="0" applyNumberFormat="1" applyFont="1" applyFill="1" applyBorder="1" applyAlignment="1" applyProtection="1">
      <alignment horizontal="center" wrapText="1"/>
      <protection/>
    </xf>
    <xf numFmtId="0" fontId="0" fillId="30" borderId="0" xfId="0" applyNumberFormat="1" applyFont="1" applyFill="1" applyBorder="1" applyAlignment="1" applyProtection="1">
      <alignment/>
      <protection/>
    </xf>
    <xf numFmtId="49" fontId="0" fillId="30" borderId="0" xfId="0" applyNumberFormat="1" applyFont="1" applyFill="1" applyBorder="1" applyAlignment="1" applyProtection="1">
      <alignment horizontal="center" vertical="center"/>
      <protection/>
    </xf>
    <xf numFmtId="0" fontId="0" fillId="30" borderId="0" xfId="0" applyNumberFormat="1" applyFont="1" applyFill="1" applyBorder="1" applyAlignment="1" applyProtection="1">
      <alignment vertical="center" wrapText="1"/>
      <protection/>
    </xf>
    <xf numFmtId="0" fontId="0" fillId="0" borderId="0" xfId="1170" applyFont="1" applyAlignment="1" applyProtection="1">
      <alignment wrapText="1"/>
      <protection/>
    </xf>
    <xf numFmtId="0" fontId="0" fillId="30" borderId="0" xfId="0" applyNumberFormat="1" applyFont="1" applyFill="1" applyBorder="1" applyAlignment="1" applyProtection="1">
      <alignment horizontal="center" vertical="center"/>
      <protection/>
    </xf>
    <xf numFmtId="49" fontId="0" fillId="0" borderId="0" xfId="0" applyFont="1" applyFill="1" applyBorder="1" applyAlignment="1" applyProtection="1">
      <alignment vertical="center"/>
      <protection/>
    </xf>
    <xf numFmtId="49" fontId="0" fillId="18" borderId="0" xfId="0" applyFont="1" applyFill="1" applyBorder="1" applyAlignment="1" applyProtection="1">
      <alignment vertical="center"/>
      <protection locked="0"/>
    </xf>
    <xf numFmtId="49" fontId="0" fillId="3" borderId="14" xfId="0" applyFill="1" applyBorder="1" applyAlignment="1" applyProtection="1">
      <alignment horizontal="center" vertical="top"/>
      <protection/>
    </xf>
    <xf numFmtId="0" fontId="55" fillId="0" borderId="0" xfId="1159" applyFont="1" applyProtection="1">
      <alignment/>
      <protection/>
    </xf>
    <xf numFmtId="0" fontId="0" fillId="0" borderId="0" xfId="1159" applyFont="1" applyProtection="1">
      <alignment/>
      <protection/>
    </xf>
    <xf numFmtId="0" fontId="23" fillId="0" borderId="0" xfId="1174" applyProtection="1">
      <alignment/>
      <protection/>
    </xf>
    <xf numFmtId="49" fontId="0" fillId="18" borderId="0" xfId="0" applyFont="1" applyFill="1" applyBorder="1" applyAlignment="1" applyProtection="1">
      <alignment vertical="center"/>
      <protection locked="0"/>
    </xf>
    <xf numFmtId="49" fontId="0" fillId="18" borderId="0" xfId="0" applyFont="1" applyFill="1" applyBorder="1" applyAlignment="1" applyProtection="1">
      <alignment vertical="top"/>
      <protection locked="0"/>
    </xf>
    <xf numFmtId="49" fontId="0" fillId="18" borderId="0" xfId="0" applyFont="1" applyFill="1" applyBorder="1" applyAlignment="1" applyProtection="1">
      <alignment vertical="top"/>
      <protection/>
    </xf>
    <xf numFmtId="49" fontId="0" fillId="0" borderId="0" xfId="0" applyFont="1" applyFill="1" applyBorder="1" applyAlignment="1" applyProtection="1">
      <alignment vertical="center"/>
      <protection/>
    </xf>
    <xf numFmtId="49" fontId="0" fillId="0" borderId="0" xfId="0" applyFont="1" applyFill="1" applyBorder="1" applyAlignment="1" applyProtection="1">
      <alignment vertical="top"/>
      <protection/>
    </xf>
    <xf numFmtId="0" fontId="0" fillId="32" borderId="0" xfId="1168" applyFont="1" applyFill="1" applyBorder="1" applyAlignment="1" applyProtection="1">
      <alignment vertical="center" wrapText="1"/>
      <protection/>
    </xf>
    <xf numFmtId="49" fontId="14" fillId="30" borderId="34" xfId="1176" applyNumberFormat="1" applyFont="1" applyFill="1" applyBorder="1" applyAlignment="1" applyProtection="1">
      <alignment horizontal="center" vertical="center" wrapText="1"/>
      <protection/>
    </xf>
    <xf numFmtId="0" fontId="14" fillId="22" borderId="35" xfId="1159" applyFont="1" applyFill="1" applyBorder="1" applyAlignment="1" applyProtection="1">
      <alignment horizontal="center" vertical="center" wrapText="1"/>
      <protection locked="0"/>
    </xf>
    <xf numFmtId="0" fontId="22" fillId="30" borderId="36" xfId="874" applyFont="1" applyFill="1" applyBorder="1" applyAlignment="1" applyProtection="1">
      <alignment horizontal="center" vertical="center"/>
      <protection/>
    </xf>
    <xf numFmtId="0" fontId="60" fillId="30" borderId="0" xfId="1176" applyFont="1" applyFill="1" applyBorder="1" applyAlignment="1" applyProtection="1">
      <alignment horizontal="left" vertical="center" indent="1"/>
      <protection/>
    </xf>
    <xf numFmtId="0" fontId="17" fillId="31" borderId="37" xfId="1176" applyFont="1" applyFill="1" applyBorder="1" applyAlignment="1" applyProtection="1">
      <alignment horizontal="center" vertical="center"/>
      <protection/>
    </xf>
    <xf numFmtId="0" fontId="17" fillId="22" borderId="37" xfId="1176" applyFont="1" applyFill="1" applyBorder="1" applyAlignment="1" applyProtection="1">
      <alignment horizontal="center" vertical="center"/>
      <protection/>
    </xf>
    <xf numFmtId="0" fontId="17" fillId="3" borderId="37" xfId="1172" applyFont="1" applyFill="1" applyBorder="1" applyAlignment="1" applyProtection="1">
      <alignment horizontal="center" vertical="center"/>
      <protection/>
    </xf>
    <xf numFmtId="0" fontId="14" fillId="30" borderId="0" xfId="0" applyNumberFormat="1" applyFont="1" applyFill="1" applyBorder="1" applyAlignment="1" applyProtection="1">
      <alignment horizontal="center" vertical="center" wrapText="1"/>
      <protection/>
    </xf>
    <xf numFmtId="49" fontId="0" fillId="33" borderId="38" xfId="0" applyFont="1" applyFill="1" applyBorder="1" applyAlignment="1" applyProtection="1">
      <alignment horizontal="center" vertical="top"/>
      <protection/>
    </xf>
    <xf numFmtId="49" fontId="0" fillId="31" borderId="14" xfId="0" applyFont="1" applyFill="1" applyBorder="1" applyAlignment="1" applyProtection="1">
      <alignment horizontal="center" vertical="center" wrapText="1"/>
      <protection locked="0"/>
    </xf>
    <xf numFmtId="49" fontId="0" fillId="3" borderId="18" xfId="0" applyFont="1" applyFill="1" applyBorder="1" applyAlignment="1" applyProtection="1">
      <alignment horizontal="center" vertical="center"/>
      <protection/>
    </xf>
    <xf numFmtId="49" fontId="22" fillId="33" borderId="39" xfId="872" applyNumberFormat="1" applyFont="1" applyFill="1" applyBorder="1" applyAlignment="1" applyProtection="1">
      <alignment horizontal="left" vertical="center" indent="1"/>
      <protection/>
    </xf>
    <xf numFmtId="49" fontId="22" fillId="33" borderId="40" xfId="872" applyNumberFormat="1" applyFont="1" applyFill="1" applyBorder="1" applyAlignment="1" applyProtection="1">
      <alignment horizontal="left" vertical="center" indent="1"/>
      <protection/>
    </xf>
    <xf numFmtId="0" fontId="58" fillId="30" borderId="0" xfId="0" applyNumberFormat="1" applyFont="1" applyFill="1" applyBorder="1" applyAlignment="1" applyProtection="1">
      <alignment horizontal="center" vertical="center" wrapText="1"/>
      <protection/>
    </xf>
    <xf numFmtId="49" fontId="62" fillId="0" borderId="0" xfId="1165" applyFont="1" applyAlignment="1" applyProtection="1">
      <alignment horizontal="right" vertical="top"/>
      <protection/>
    </xf>
    <xf numFmtId="0" fontId="19" fillId="30" borderId="41" xfId="1176" applyNumberFormat="1" applyFont="1" applyFill="1" applyBorder="1" applyAlignment="1" applyProtection="1">
      <alignment horizontal="center" vertical="center" wrapText="1"/>
      <protection/>
    </xf>
    <xf numFmtId="0" fontId="59" fillId="30" borderId="42" xfId="1176" applyNumberFormat="1" applyFont="1" applyFill="1" applyBorder="1" applyAlignment="1" applyProtection="1">
      <alignment horizontal="center" vertical="top" wrapText="1"/>
      <protection/>
    </xf>
    <xf numFmtId="49" fontId="0" fillId="30" borderId="41" xfId="1165" applyFill="1" applyBorder="1" applyProtection="1">
      <alignment vertical="top"/>
      <protection/>
    </xf>
    <xf numFmtId="49" fontId="0" fillId="30" borderId="43" xfId="1165" applyFill="1" applyBorder="1" applyProtection="1">
      <alignment vertical="top"/>
      <protection/>
    </xf>
    <xf numFmtId="49" fontId="0" fillId="30" borderId="44" xfId="1165" applyFill="1" applyBorder="1" applyProtection="1">
      <alignment vertical="top"/>
      <protection/>
    </xf>
    <xf numFmtId="49" fontId="0" fillId="0" borderId="42" xfId="1165" applyBorder="1" applyProtection="1">
      <alignment vertical="top"/>
      <protection/>
    </xf>
    <xf numFmtId="49" fontId="0" fillId="0" borderId="45" xfId="1165" applyBorder="1" applyProtection="1">
      <alignment vertical="top"/>
      <protection/>
    </xf>
    <xf numFmtId="0" fontId="0" fillId="30" borderId="41" xfId="0" applyNumberFormat="1" applyFont="1" applyFill="1" applyBorder="1" applyAlignment="1" applyProtection="1">
      <alignment wrapText="1"/>
      <protection/>
    </xf>
    <xf numFmtId="0" fontId="0" fillId="30" borderId="41" xfId="0" applyNumberFormat="1" applyFont="1" applyFill="1" applyBorder="1" applyAlignment="1" applyProtection="1">
      <alignment horizontal="right" vertical="top"/>
      <protection/>
    </xf>
    <xf numFmtId="0" fontId="19" fillId="30" borderId="41" xfId="0" applyNumberFormat="1" applyFont="1" applyFill="1" applyBorder="1" applyAlignment="1" applyProtection="1">
      <alignment/>
      <protection/>
    </xf>
    <xf numFmtId="0" fontId="0" fillId="30" borderId="41" xfId="0" applyNumberFormat="1" applyFont="1" applyFill="1" applyBorder="1" applyAlignment="1" applyProtection="1">
      <alignment/>
      <protection/>
    </xf>
    <xf numFmtId="0" fontId="0" fillId="30" borderId="46" xfId="0" applyNumberFormat="1" applyFont="1" applyFill="1" applyBorder="1" applyAlignment="1" applyProtection="1">
      <alignment/>
      <protection/>
    </xf>
    <xf numFmtId="0" fontId="14" fillId="30" borderId="47" xfId="0" applyNumberFormat="1" applyFont="1" applyFill="1" applyBorder="1" applyAlignment="1" applyProtection="1">
      <alignment horizontal="center" wrapText="1"/>
      <protection/>
    </xf>
    <xf numFmtId="0" fontId="22" fillId="30" borderId="47" xfId="872" applyNumberFormat="1" applyFont="1" applyFill="1" applyBorder="1" applyAlignment="1" applyProtection="1">
      <alignment horizontal="left" wrapText="1"/>
      <protection/>
    </xf>
    <xf numFmtId="0" fontId="0" fillId="30" borderId="43" xfId="0" applyNumberFormat="1" applyFont="1" applyFill="1" applyBorder="1" applyAlignment="1" applyProtection="1">
      <alignment/>
      <protection/>
    </xf>
    <xf numFmtId="0" fontId="0" fillId="30" borderId="44" xfId="0" applyNumberFormat="1" applyFont="1" applyFill="1" applyBorder="1" applyAlignment="1" applyProtection="1">
      <alignment/>
      <protection/>
    </xf>
    <xf numFmtId="0" fontId="14" fillId="30" borderId="48" xfId="0" applyNumberFormat="1" applyFont="1" applyFill="1" applyBorder="1" applyAlignment="1" applyProtection="1">
      <alignment horizontal="center" wrapText="1"/>
      <protection/>
    </xf>
    <xf numFmtId="0" fontId="14" fillId="30" borderId="49" xfId="0" applyNumberFormat="1" applyFont="1" applyFill="1" applyBorder="1" applyAlignment="1" applyProtection="1">
      <alignment horizontal="center" wrapText="1"/>
      <protection/>
    </xf>
    <xf numFmtId="0" fontId="14" fillId="30" borderId="42" xfId="0" applyNumberFormat="1" applyFont="1" applyFill="1" applyBorder="1" applyAlignment="1" applyProtection="1">
      <alignment horizontal="center" wrapText="1"/>
      <protection/>
    </xf>
    <xf numFmtId="0" fontId="0" fillId="30" borderId="45" xfId="0" applyNumberFormat="1" applyFont="1" applyFill="1" applyBorder="1" applyAlignment="1" applyProtection="1">
      <alignment/>
      <protection/>
    </xf>
    <xf numFmtId="0" fontId="0" fillId="30" borderId="47" xfId="0" applyNumberFormat="1" applyFont="1" applyFill="1" applyBorder="1" applyAlignment="1" applyProtection="1">
      <alignment/>
      <protection/>
    </xf>
    <xf numFmtId="0" fontId="0" fillId="30" borderId="49" xfId="0" applyNumberFormat="1" applyFont="1" applyFill="1" applyBorder="1" applyAlignment="1" applyProtection="1">
      <alignment/>
      <protection/>
    </xf>
    <xf numFmtId="0" fontId="0" fillId="30" borderId="42" xfId="0" applyNumberFormat="1" applyFont="1" applyFill="1" applyBorder="1" applyAlignment="1" applyProtection="1">
      <alignment/>
      <protection/>
    </xf>
    <xf numFmtId="0" fontId="0" fillId="30" borderId="41" xfId="1159" applyFont="1" applyFill="1" applyBorder="1" applyProtection="1">
      <alignment/>
      <protection/>
    </xf>
    <xf numFmtId="0" fontId="0" fillId="30" borderId="46" xfId="1159" applyFont="1" applyFill="1" applyBorder="1" applyProtection="1">
      <alignment/>
      <protection/>
    </xf>
    <xf numFmtId="0" fontId="0" fillId="30" borderId="43" xfId="1159" applyFont="1" applyFill="1" applyBorder="1" applyProtection="1">
      <alignment/>
      <protection/>
    </xf>
    <xf numFmtId="0" fontId="0" fillId="30" borderId="44" xfId="1159" applyFont="1" applyFill="1" applyBorder="1" applyProtection="1">
      <alignment/>
      <protection/>
    </xf>
    <xf numFmtId="0" fontId="0" fillId="30" borderId="49" xfId="1159" applyFont="1" applyFill="1" applyBorder="1" applyProtection="1">
      <alignment/>
      <protection/>
    </xf>
    <xf numFmtId="0" fontId="0" fillId="30" borderId="42" xfId="1159" applyFont="1" applyFill="1" applyBorder="1" applyProtection="1">
      <alignment/>
      <protection/>
    </xf>
    <xf numFmtId="0" fontId="0" fillId="30" borderId="45" xfId="1159" applyFont="1" applyFill="1" applyBorder="1" applyProtection="1">
      <alignment/>
      <protection/>
    </xf>
    <xf numFmtId="0" fontId="0" fillId="30" borderId="48" xfId="1168" applyFont="1" applyFill="1" applyBorder="1" applyAlignment="1" applyProtection="1">
      <alignment vertical="center" wrapText="1"/>
      <protection/>
    </xf>
    <xf numFmtId="49" fontId="0" fillId="0" borderId="0" xfId="0" applyFont="1" applyAlignment="1" applyProtection="1">
      <alignment vertical="top"/>
      <protection/>
    </xf>
    <xf numFmtId="49" fontId="0" fillId="0" borderId="0" xfId="0" applyFont="1" applyAlignment="1" applyProtection="1">
      <alignment vertical="top"/>
      <protection/>
    </xf>
    <xf numFmtId="49" fontId="63" fillId="0" borderId="50" xfId="0" applyFont="1" applyBorder="1" applyAlignment="1" applyProtection="1">
      <alignment horizontal="center" vertical="center"/>
      <protection/>
    </xf>
    <xf numFmtId="49" fontId="0" fillId="0" borderId="0" xfId="0" applyFont="1" applyAlignment="1" applyProtection="1">
      <alignment vertical="top"/>
      <protection/>
    </xf>
    <xf numFmtId="0" fontId="0" fillId="0" borderId="0" xfId="1168" applyFont="1" applyAlignment="1" applyProtection="1">
      <alignment horizontal="right" vertical="center"/>
      <protection/>
    </xf>
    <xf numFmtId="0" fontId="0" fillId="0" borderId="0" xfId="1168" applyFont="1" applyAlignment="1" applyProtection="1">
      <alignment horizontal="left" vertical="center"/>
      <protection/>
    </xf>
    <xf numFmtId="0" fontId="56" fillId="30" borderId="0" xfId="1175" applyNumberFormat="1" applyFont="1" applyFill="1" applyBorder="1" applyAlignment="1" applyProtection="1">
      <alignment horizontal="right" vertical="center"/>
      <protection/>
    </xf>
    <xf numFmtId="0" fontId="55" fillId="30" borderId="46" xfId="1176" applyFont="1" applyFill="1" applyBorder="1" applyProtection="1">
      <alignment/>
      <protection/>
    </xf>
    <xf numFmtId="0" fontId="55" fillId="30" borderId="47" xfId="1176" applyFont="1" applyFill="1" applyBorder="1" applyProtection="1">
      <alignment/>
      <protection/>
    </xf>
    <xf numFmtId="0" fontId="55" fillId="30" borderId="49" xfId="1176" applyFont="1" applyFill="1" applyBorder="1" applyProtection="1">
      <alignment/>
      <protection/>
    </xf>
    <xf numFmtId="49" fontId="55" fillId="0" borderId="0" xfId="1171" applyFont="1" applyProtection="1">
      <alignment vertical="top"/>
      <protection/>
    </xf>
    <xf numFmtId="0" fontId="55" fillId="30" borderId="41" xfId="1176" applyFont="1" applyFill="1" applyBorder="1" applyProtection="1">
      <alignment/>
      <protection/>
    </xf>
    <xf numFmtId="0" fontId="55" fillId="30" borderId="0" xfId="1176" applyFont="1" applyFill="1" applyBorder="1" applyAlignment="1" applyProtection="1">
      <alignment vertical="center"/>
      <protection/>
    </xf>
    <xf numFmtId="0" fontId="55" fillId="30" borderId="42" xfId="1176" applyFont="1" applyFill="1" applyBorder="1" applyProtection="1">
      <alignment/>
      <protection/>
    </xf>
    <xf numFmtId="49" fontId="55" fillId="30" borderId="41" xfId="1171" applyFont="1" applyFill="1" applyBorder="1" applyProtection="1">
      <alignment vertical="top"/>
      <protection/>
    </xf>
    <xf numFmtId="49" fontId="55" fillId="30" borderId="0" xfId="1171" applyFont="1" applyFill="1" applyBorder="1" applyProtection="1">
      <alignment vertical="top"/>
      <protection/>
    </xf>
    <xf numFmtId="49" fontId="55" fillId="30" borderId="42" xfId="1171" applyFont="1" applyFill="1" applyBorder="1" applyProtection="1">
      <alignment vertical="top"/>
      <protection/>
    </xf>
    <xf numFmtId="0" fontId="55" fillId="0" borderId="0" xfId="1158" applyFont="1" applyAlignment="1" applyProtection="1">
      <alignment wrapText="1"/>
      <protection/>
    </xf>
    <xf numFmtId="0" fontId="55" fillId="30" borderId="41" xfId="1158" applyFont="1" applyFill="1" applyBorder="1" applyAlignment="1" applyProtection="1">
      <alignment wrapText="1"/>
      <protection/>
    </xf>
    <xf numFmtId="0" fontId="55" fillId="30" borderId="0" xfId="1158" applyFont="1" applyFill="1" applyBorder="1" applyAlignment="1" applyProtection="1">
      <alignment wrapText="1"/>
      <protection/>
    </xf>
    <xf numFmtId="0" fontId="55" fillId="30" borderId="0" xfId="1175" applyFont="1" applyFill="1" applyBorder="1" applyAlignment="1" applyProtection="1">
      <alignment wrapText="1"/>
      <protection/>
    </xf>
    <xf numFmtId="0" fontId="55" fillId="30" borderId="42" xfId="1175" applyFont="1" applyFill="1" applyBorder="1" applyAlignment="1" applyProtection="1">
      <alignment wrapText="1"/>
      <protection/>
    </xf>
    <xf numFmtId="0" fontId="55" fillId="0" borderId="0" xfId="1175" applyFont="1" applyAlignment="1" applyProtection="1">
      <alignment wrapText="1"/>
      <protection/>
    </xf>
    <xf numFmtId="49" fontId="56" fillId="30" borderId="0" xfId="1169" applyFont="1" applyFill="1" applyBorder="1" applyAlignment="1" applyProtection="1">
      <alignment horizontal="left" vertical="center" indent="2"/>
      <protection/>
    </xf>
    <xf numFmtId="0" fontId="4" fillId="0" borderId="0" xfId="1173" applyProtection="1">
      <alignment/>
      <protection/>
    </xf>
    <xf numFmtId="0" fontId="83" fillId="0" borderId="0" xfId="1173" applyFont="1" applyProtection="1">
      <alignment/>
      <protection/>
    </xf>
    <xf numFmtId="0" fontId="0" fillId="30" borderId="0" xfId="1168" applyFont="1" applyFill="1" applyBorder="1" applyAlignment="1" applyProtection="1">
      <alignment vertical="center" wrapText="1"/>
      <protection/>
    </xf>
    <xf numFmtId="0" fontId="0" fillId="0" borderId="0" xfId="1168" applyFont="1" applyBorder="1" applyAlignment="1" applyProtection="1">
      <alignment vertical="center" wrapText="1"/>
      <protection/>
    </xf>
    <xf numFmtId="0" fontId="0" fillId="30" borderId="0" xfId="1172" applyFont="1" applyFill="1" applyBorder="1" applyAlignment="1" applyProtection="1">
      <alignment vertical="center" wrapText="1"/>
      <protection/>
    </xf>
    <xf numFmtId="0" fontId="0" fillId="30" borderId="0" xfId="1172" applyFont="1" applyFill="1" applyBorder="1" applyAlignment="1" applyProtection="1">
      <alignment horizontal="center" vertical="center" wrapText="1"/>
      <protection/>
    </xf>
    <xf numFmtId="0" fontId="0" fillId="30" borderId="46" xfId="1172" applyFont="1" applyFill="1" applyBorder="1" applyAlignment="1" applyProtection="1">
      <alignment vertical="center" wrapText="1"/>
      <protection/>
    </xf>
    <xf numFmtId="0" fontId="0" fillId="0" borderId="47" xfId="1168" applyFont="1" applyBorder="1" applyAlignment="1" applyProtection="1">
      <alignment vertical="center" wrapText="1"/>
      <protection/>
    </xf>
    <xf numFmtId="0" fontId="0" fillId="0" borderId="47" xfId="1172" applyFont="1" applyFill="1" applyBorder="1" applyAlignment="1" applyProtection="1">
      <alignment horizontal="center" vertical="center" wrapText="1"/>
      <protection/>
    </xf>
    <xf numFmtId="0" fontId="0" fillId="0" borderId="49" xfId="1168" applyFont="1" applyBorder="1" applyAlignment="1" applyProtection="1">
      <alignment vertical="center" wrapText="1"/>
      <protection/>
    </xf>
    <xf numFmtId="0" fontId="0" fillId="30" borderId="41" xfId="1172" applyFont="1" applyFill="1" applyBorder="1" applyAlignment="1" applyProtection="1">
      <alignment vertical="center" wrapText="1"/>
      <protection/>
    </xf>
    <xf numFmtId="0" fontId="14" fillId="3" borderId="35" xfId="1172" applyFont="1" applyFill="1" applyBorder="1" applyAlignment="1" applyProtection="1">
      <alignment horizontal="center" vertical="center" wrapText="1"/>
      <protection/>
    </xf>
    <xf numFmtId="0" fontId="0" fillId="0" borderId="42" xfId="1168" applyFont="1" applyBorder="1" applyAlignment="1" applyProtection="1">
      <alignment vertical="center" wrapText="1"/>
      <protection/>
    </xf>
    <xf numFmtId="0" fontId="0" fillId="0" borderId="51" xfId="1168" applyFont="1" applyBorder="1" applyAlignment="1" applyProtection="1">
      <alignment vertical="center" wrapText="1"/>
      <protection/>
    </xf>
    <xf numFmtId="0" fontId="0" fillId="31" borderId="35" xfId="1172" applyFont="1" applyFill="1" applyBorder="1" applyAlignment="1" applyProtection="1">
      <alignment horizontal="center" vertical="center" wrapText="1"/>
      <protection locked="0"/>
    </xf>
    <xf numFmtId="0" fontId="0" fillId="30" borderId="0" xfId="1176" applyNumberFormat="1" applyFont="1" applyFill="1" applyBorder="1" applyAlignment="1" applyProtection="1">
      <alignment horizontal="center" vertical="center" wrapText="1"/>
      <protection/>
    </xf>
    <xf numFmtId="0" fontId="0" fillId="30" borderId="42" xfId="1176" applyNumberFormat="1" applyFont="1" applyFill="1" applyBorder="1" applyAlignment="1" applyProtection="1">
      <alignment horizontal="center" vertical="center" wrapText="1"/>
      <protection/>
    </xf>
    <xf numFmtId="0" fontId="0" fillId="30" borderId="42" xfId="1168" applyFont="1" applyFill="1" applyBorder="1" applyAlignment="1" applyProtection="1">
      <alignment vertical="center" wrapText="1"/>
      <protection/>
    </xf>
    <xf numFmtId="0" fontId="0" fillId="3" borderId="52" xfId="1176" applyNumberFormat="1" applyFont="1" applyFill="1" applyBorder="1" applyAlignment="1" applyProtection="1">
      <alignment horizontal="center" vertical="center" wrapText="1"/>
      <protection/>
    </xf>
    <xf numFmtId="0" fontId="0" fillId="0" borderId="0" xfId="1168" applyFont="1" applyFill="1" applyAlignment="1" applyProtection="1">
      <alignment vertical="center" wrapText="1"/>
      <protection/>
    </xf>
    <xf numFmtId="49" fontId="0" fillId="3" borderId="53" xfId="1176" applyNumberFormat="1" applyFont="1" applyFill="1" applyBorder="1" applyAlignment="1" applyProtection="1">
      <alignment horizontal="center" vertical="center" wrapText="1"/>
      <protection/>
    </xf>
    <xf numFmtId="49" fontId="0" fillId="3" borderId="54" xfId="1176" applyNumberFormat="1" applyFont="1" applyFill="1" applyBorder="1" applyAlignment="1" applyProtection="1">
      <alignment horizontal="center" vertical="center" wrapText="1"/>
      <protection/>
    </xf>
    <xf numFmtId="0" fontId="0" fillId="3" borderId="52" xfId="1172" applyFont="1" applyFill="1" applyBorder="1" applyAlignment="1" applyProtection="1">
      <alignment horizontal="center" vertical="center" wrapText="1"/>
      <protection/>
    </xf>
    <xf numFmtId="0" fontId="41" fillId="0" borderId="0" xfId="1168" applyFont="1" applyAlignment="1" applyProtection="1">
      <alignment vertical="center" wrapText="1"/>
      <protection/>
    </xf>
    <xf numFmtId="49" fontId="19" fillId="0" borderId="0" xfId="1176" applyNumberFormat="1" applyFont="1" applyAlignment="1" applyProtection="1">
      <alignment horizontal="center" vertical="center" wrapText="1"/>
      <protection/>
    </xf>
    <xf numFmtId="49" fontId="19" fillId="0" borderId="0" xfId="1176" applyNumberFormat="1" applyFont="1" applyAlignment="1" applyProtection="1">
      <alignment horizontal="center" vertical="center"/>
      <protection/>
    </xf>
    <xf numFmtId="0" fontId="0" fillId="30" borderId="14" xfId="1172" applyFont="1" applyFill="1" applyBorder="1" applyAlignment="1" applyProtection="1">
      <alignment horizontal="center" vertical="center" wrapText="1"/>
      <protection/>
    </xf>
    <xf numFmtId="0" fontId="0" fillId="30" borderId="55" xfId="1172" applyFont="1" applyFill="1" applyBorder="1" applyAlignment="1" applyProtection="1">
      <alignment horizontal="center" vertical="center" wrapText="1"/>
      <protection/>
    </xf>
    <xf numFmtId="0" fontId="0" fillId="30" borderId="56" xfId="1168" applyFont="1" applyFill="1" applyBorder="1" applyAlignment="1" applyProtection="1">
      <alignment horizontal="center" vertical="center" wrapText="1"/>
      <protection/>
    </xf>
    <xf numFmtId="49" fontId="0" fillId="31" borderId="14" xfId="0" applyFont="1" applyFill="1" applyBorder="1" applyAlignment="1" applyProtection="1">
      <alignment horizontal="center" vertical="center" wrapText="1"/>
      <protection locked="0"/>
    </xf>
    <xf numFmtId="49" fontId="0" fillId="3" borderId="18" xfId="0" applyFont="1" applyFill="1" applyBorder="1" applyAlignment="1" applyProtection="1">
      <alignment horizontal="center" vertical="center"/>
      <protection/>
    </xf>
    <xf numFmtId="49" fontId="0" fillId="33" borderId="38" xfId="0" applyFont="1" applyFill="1" applyBorder="1" applyAlignment="1" applyProtection="1">
      <alignment horizontal="center" vertical="top"/>
      <protection/>
    </xf>
    <xf numFmtId="0" fontId="0" fillId="30" borderId="42" xfId="1172" applyFont="1" applyFill="1" applyBorder="1" applyAlignment="1" applyProtection="1">
      <alignment vertical="center" wrapText="1"/>
      <protection/>
    </xf>
    <xf numFmtId="49" fontId="0" fillId="33" borderId="57" xfId="0" applyFont="1" applyFill="1" applyBorder="1" applyAlignment="1" applyProtection="1">
      <alignment horizontal="center" vertical="top"/>
      <protection/>
    </xf>
    <xf numFmtId="49" fontId="0" fillId="33" borderId="58" xfId="0" applyFont="1" applyFill="1" applyBorder="1" applyAlignment="1" applyProtection="1">
      <alignment horizontal="center" vertical="top"/>
      <protection/>
    </xf>
    <xf numFmtId="14" fontId="0" fillId="30" borderId="0" xfId="1176" applyNumberFormat="1" applyFont="1" applyFill="1" applyBorder="1" applyAlignment="1" applyProtection="1">
      <alignment horizontal="center" vertical="center" wrapText="1"/>
      <protection/>
    </xf>
    <xf numFmtId="0" fontId="0" fillId="0" borderId="41" xfId="1168" applyFont="1" applyBorder="1" applyAlignment="1" applyProtection="1">
      <alignment vertical="center" wrapText="1"/>
      <protection/>
    </xf>
    <xf numFmtId="49" fontId="55" fillId="31" borderId="59" xfId="1172" applyNumberFormat="1" applyFont="1" applyFill="1" applyBorder="1" applyAlignment="1" applyProtection="1">
      <alignment vertical="center" wrapText="1"/>
      <protection locked="0"/>
    </xf>
    <xf numFmtId="49" fontId="55" fillId="31" borderId="60" xfId="1172" applyNumberFormat="1" applyFont="1" applyFill="1" applyBorder="1" applyAlignment="1" applyProtection="1">
      <alignment vertical="center" wrapText="1"/>
      <protection locked="0"/>
    </xf>
    <xf numFmtId="49" fontId="56" fillId="30" borderId="0" xfId="1177" applyNumberFormat="1" applyFont="1" applyFill="1" applyBorder="1" applyAlignment="1" applyProtection="1">
      <alignment vertical="center" wrapText="1"/>
      <protection/>
    </xf>
    <xf numFmtId="0" fontId="55" fillId="30" borderId="0" xfId="1172" applyFont="1" applyFill="1" applyBorder="1" applyAlignment="1" applyProtection="1">
      <alignment vertical="center" wrapText="1"/>
      <protection/>
    </xf>
    <xf numFmtId="0" fontId="0" fillId="30" borderId="43" xfId="1172" applyFont="1" applyFill="1" applyBorder="1" applyAlignment="1" applyProtection="1">
      <alignment vertical="center" wrapText="1"/>
      <protection/>
    </xf>
    <xf numFmtId="0" fontId="0" fillId="30" borderId="44" xfId="1172" applyFont="1" applyFill="1" applyBorder="1" applyAlignment="1" applyProtection="1">
      <alignment vertical="center" wrapText="1"/>
      <protection/>
    </xf>
    <xf numFmtId="0" fontId="0" fillId="30" borderId="44" xfId="1172" applyFont="1" applyFill="1" applyBorder="1" applyAlignment="1" applyProtection="1">
      <alignment horizontal="center" vertical="center" wrapText="1"/>
      <protection/>
    </xf>
    <xf numFmtId="0" fontId="0" fillId="30" borderId="45" xfId="1172" applyFont="1" applyFill="1" applyBorder="1" applyAlignment="1" applyProtection="1">
      <alignment vertical="center" wrapText="1"/>
      <protection/>
    </xf>
    <xf numFmtId="0" fontId="0" fillId="0" borderId="0" xfId="1168" applyFont="1" applyAlignment="1" applyProtection="1">
      <alignment horizontal="center" vertical="center" wrapText="1"/>
      <protection/>
    </xf>
    <xf numFmtId="0" fontId="0" fillId="0" borderId="0" xfId="1178" applyFont="1" applyProtection="1">
      <alignment/>
      <protection/>
    </xf>
    <xf numFmtId="0" fontId="0" fillId="0" borderId="0" xfId="1172" applyFont="1" applyAlignment="1" applyProtection="1">
      <alignment horizontal="center" vertical="center"/>
      <protection/>
    </xf>
    <xf numFmtId="0" fontId="0" fillId="0" borderId="0" xfId="1172" applyFont="1" applyAlignment="1" applyProtection="1">
      <alignment horizontal="center"/>
      <protection/>
    </xf>
    <xf numFmtId="0" fontId="14" fillId="0" borderId="24" xfId="0" applyNumberFormat="1" applyFont="1" applyFill="1" applyBorder="1" applyAlignment="1" applyProtection="1">
      <alignment horizontal="center" vertical="center" wrapText="1"/>
      <protection/>
    </xf>
    <xf numFmtId="0" fontId="14" fillId="0" borderId="35" xfId="0" applyNumberFormat="1" applyFont="1" applyFill="1" applyBorder="1" applyAlignment="1" applyProtection="1">
      <alignment horizontal="center" vertical="center" wrapText="1"/>
      <protection/>
    </xf>
    <xf numFmtId="49" fontId="19" fillId="13" borderId="0" xfId="0" applyFont="1" applyFill="1" applyAlignment="1" applyProtection="1">
      <alignment horizontal="center" vertical="center"/>
      <protection/>
    </xf>
    <xf numFmtId="0" fontId="0" fillId="34" borderId="0" xfId="0" applyNumberFormat="1" applyFill="1" applyAlignment="1" applyProtection="1">
      <alignment horizontal="right"/>
      <protection/>
    </xf>
    <xf numFmtId="0" fontId="0" fillId="0" borderId="0" xfId="1172" applyFont="1" applyProtection="1">
      <alignment/>
      <protection/>
    </xf>
    <xf numFmtId="49" fontId="19" fillId="13" borderId="0" xfId="0" applyFont="1" applyFill="1" applyAlignment="1" applyProtection="1">
      <alignment horizontal="center" vertical="top"/>
      <protection/>
    </xf>
    <xf numFmtId="49" fontId="14" fillId="0" borderId="61" xfId="0" applyFont="1" applyFill="1" applyBorder="1" applyAlignment="1" applyProtection="1">
      <alignment horizontal="center" vertical="center"/>
      <protection/>
    </xf>
    <xf numFmtId="49" fontId="14" fillId="0" borderId="62" xfId="0" applyFont="1" applyFill="1" applyBorder="1" applyAlignment="1" applyProtection="1">
      <alignment horizontal="center" vertical="center"/>
      <protection/>
    </xf>
    <xf numFmtId="0" fontId="0" fillId="0" borderId="0" xfId="0" applyNumberFormat="1" applyBorder="1" applyAlignment="1" applyProtection="1">
      <alignment vertical="top" wrapText="1"/>
      <protection/>
    </xf>
    <xf numFmtId="49" fontId="58" fillId="3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Border="1" applyAlignment="1" applyProtection="1">
      <alignment vertical="top"/>
      <protection/>
    </xf>
    <xf numFmtId="0" fontId="22" fillId="30" borderId="41" xfId="872" applyFont="1" applyFill="1" applyBorder="1" applyAlignment="1" applyProtection="1">
      <alignment horizontal="center" vertical="center" wrapText="1"/>
      <protection/>
    </xf>
    <xf numFmtId="49" fontId="0" fillId="30" borderId="10" xfId="0" applyNumberFormat="1" applyFont="1" applyFill="1" applyBorder="1" applyAlignment="1" applyProtection="1">
      <alignment horizontal="center" vertical="center"/>
      <protection/>
    </xf>
    <xf numFmtId="49" fontId="0" fillId="31" borderId="10" xfId="0" applyNumberFormat="1" applyFont="1" applyFill="1" applyBorder="1" applyAlignment="1" applyProtection="1">
      <alignment horizontal="left" vertical="center" wrapText="1" indent="1"/>
      <protection locked="0"/>
    </xf>
    <xf numFmtId="49" fontId="0" fillId="30" borderId="61" xfId="0" applyNumberFormat="1" applyFont="1" applyFill="1" applyBorder="1" applyAlignment="1" applyProtection="1">
      <alignment horizontal="center" vertical="center"/>
      <protection/>
    </xf>
    <xf numFmtId="0" fontId="0" fillId="30" borderId="61" xfId="0" applyNumberFormat="1" applyFont="1" applyFill="1" applyBorder="1" applyAlignment="1" applyProtection="1">
      <alignment vertical="center" wrapText="1"/>
      <protection/>
    </xf>
    <xf numFmtId="1" fontId="0" fillId="31" borderId="63" xfId="1159" applyNumberFormat="1" applyFont="1" applyFill="1" applyBorder="1" applyAlignment="1" applyProtection="1">
      <alignment horizontal="center" vertical="center"/>
      <protection locked="0"/>
    </xf>
    <xf numFmtId="4" fontId="0" fillId="3" borderId="63" xfId="0" applyNumberFormat="1" applyFont="1" applyFill="1" applyBorder="1" applyAlignment="1" applyProtection="1">
      <alignment horizontal="center" vertical="center"/>
      <protection/>
    </xf>
    <xf numFmtId="1" fontId="0" fillId="31" borderId="62" xfId="1159" applyNumberFormat="1" applyFont="1" applyFill="1" applyBorder="1" applyAlignment="1" applyProtection="1">
      <alignment horizontal="center" vertical="center"/>
      <protection locked="0"/>
    </xf>
    <xf numFmtId="2" fontId="0" fillId="31" borderId="63" xfId="0" applyNumberFormat="1" applyFont="1" applyFill="1" applyBorder="1" applyAlignment="1" applyProtection="1">
      <alignment horizontal="center" vertical="center"/>
      <protection locked="0"/>
    </xf>
    <xf numFmtId="0" fontId="22" fillId="35" borderId="64" xfId="874" applyFont="1" applyFill="1" applyBorder="1" applyAlignment="1" applyProtection="1">
      <alignment horizontal="center" vertical="center" wrapText="1"/>
      <protection/>
    </xf>
    <xf numFmtId="0" fontId="22" fillId="35" borderId="65" xfId="872" applyFont="1" applyFill="1" applyBorder="1" applyAlignment="1" applyProtection="1">
      <alignment vertical="center"/>
      <protection/>
    </xf>
    <xf numFmtId="0" fontId="22" fillId="35" borderId="66" xfId="872" applyFont="1" applyFill="1" applyBorder="1" applyAlignment="1" applyProtection="1">
      <alignment vertical="center"/>
      <protection/>
    </xf>
    <xf numFmtId="0" fontId="14" fillId="0" borderId="61" xfId="0" applyNumberFormat="1" applyFont="1" applyFill="1" applyBorder="1" applyAlignment="1" applyProtection="1">
      <alignment horizontal="center" vertical="center" wrapText="1"/>
      <protection/>
    </xf>
    <xf numFmtId="0" fontId="14" fillId="30" borderId="61" xfId="1162" applyNumberFormat="1" applyFont="1" applyFill="1" applyBorder="1" applyAlignment="1" applyProtection="1">
      <alignment horizontal="center" vertical="center" wrapText="1"/>
      <protection/>
    </xf>
    <xf numFmtId="0" fontId="14" fillId="30" borderId="62" xfId="1162" applyNumberFormat="1" applyFont="1" applyFill="1" applyBorder="1" applyAlignment="1" applyProtection="1">
      <alignment horizontal="center" vertical="center" wrapText="1"/>
      <protection/>
    </xf>
    <xf numFmtId="0" fontId="0" fillId="30" borderId="10" xfId="1162" applyNumberFormat="1" applyFont="1" applyFill="1" applyBorder="1" applyAlignment="1" applyProtection="1">
      <alignment horizontal="left" vertical="center" wrapText="1" indent="1"/>
      <protection/>
    </xf>
    <xf numFmtId="49" fontId="0" fillId="31" borderId="10" xfId="1172" applyNumberFormat="1" applyFont="1" applyFill="1" applyBorder="1" applyAlignment="1" applyProtection="1">
      <alignment horizontal="center" vertical="center" wrapText="1"/>
      <protection locked="0"/>
    </xf>
    <xf numFmtId="14" fontId="0" fillId="3" borderId="10" xfId="1172" applyNumberFormat="1" applyFont="1" applyFill="1" applyBorder="1" applyAlignment="1" applyProtection="1">
      <alignment horizontal="center" vertical="center" wrapText="1"/>
      <protection/>
    </xf>
    <xf numFmtId="49" fontId="0" fillId="22" borderId="10" xfId="1162" applyNumberFormat="1" applyFont="1" applyFill="1" applyBorder="1" applyAlignment="1" applyProtection="1">
      <alignment horizontal="center" vertical="center" wrapText="1"/>
      <protection locked="0"/>
    </xf>
    <xf numFmtId="49" fontId="0" fillId="3" borderId="10" xfId="1162" applyNumberFormat="1" applyFont="1" applyFill="1" applyBorder="1" applyAlignment="1" applyProtection="1">
      <alignment horizontal="center" vertical="center" wrapText="1"/>
      <protection/>
    </xf>
    <xf numFmtId="0" fontId="0" fillId="30" borderId="10" xfId="1162" applyNumberFormat="1" applyFont="1" applyFill="1" applyBorder="1" applyAlignment="1" applyProtection="1">
      <alignment horizontal="left" vertical="center" wrapText="1"/>
      <protection/>
    </xf>
    <xf numFmtId="49" fontId="0" fillId="30" borderId="10" xfId="1162" applyNumberFormat="1" applyFont="1" applyFill="1" applyBorder="1" applyAlignment="1" applyProtection="1">
      <alignment horizontal="center" vertical="center" wrapText="1"/>
      <protection/>
    </xf>
    <xf numFmtId="0" fontId="0" fillId="30" borderId="10" xfId="1162" applyNumberFormat="1" applyFont="1" applyFill="1" applyBorder="1" applyAlignment="1" applyProtection="1">
      <alignment horizontal="center" vertical="center" wrapText="1"/>
      <protection/>
    </xf>
    <xf numFmtId="49" fontId="0" fillId="22" borderId="63" xfId="1162" applyNumberFormat="1" applyFont="1" applyFill="1" applyBorder="1" applyAlignment="1" applyProtection="1">
      <alignment horizontal="center" vertical="center" wrapText="1"/>
      <protection locked="0"/>
    </xf>
    <xf numFmtId="0" fontId="0" fillId="30" borderId="63" xfId="1162" applyNumberFormat="1" applyFont="1" applyFill="1" applyBorder="1" applyAlignment="1" applyProtection="1">
      <alignment horizontal="left" vertical="center" wrapText="1"/>
      <protection/>
    </xf>
    <xf numFmtId="0" fontId="0" fillId="35" borderId="67" xfId="0" applyNumberFormat="1" applyFont="1" applyFill="1" applyBorder="1" applyAlignment="1" applyProtection="1">
      <alignment horizontal="center" wrapText="1"/>
      <protection/>
    </xf>
    <xf numFmtId="0" fontId="22" fillId="35" borderId="68" xfId="874" applyFont="1" applyFill="1" applyBorder="1" applyAlignment="1" applyProtection="1">
      <alignment horizontal="left" vertical="center" wrapText="1" indent="1"/>
      <protection/>
    </xf>
    <xf numFmtId="0" fontId="0" fillId="35" borderId="68" xfId="0" applyNumberFormat="1" applyFont="1" applyFill="1" applyBorder="1" applyAlignment="1" applyProtection="1">
      <alignment wrapText="1"/>
      <protection/>
    </xf>
    <xf numFmtId="0" fontId="0" fillId="35" borderId="69" xfId="0" applyNumberFormat="1" applyFont="1" applyFill="1" applyBorder="1" applyAlignment="1" applyProtection="1">
      <alignment wrapText="1"/>
      <protection/>
    </xf>
    <xf numFmtId="49" fontId="0" fillId="31" borderId="10" xfId="1162" applyNumberFormat="1" applyFont="1" applyFill="1" applyBorder="1" applyAlignment="1" applyProtection="1">
      <alignment horizontal="left" vertical="center" wrapText="1"/>
      <protection locked="0"/>
    </xf>
    <xf numFmtId="0" fontId="0" fillId="30" borderId="52" xfId="1176" applyNumberFormat="1" applyFont="1" applyFill="1" applyBorder="1" applyAlignment="1" applyProtection="1">
      <alignment horizontal="center" vertical="center" wrapText="1"/>
      <protection/>
    </xf>
    <xf numFmtId="49" fontId="0" fillId="30" borderId="14" xfId="0" applyNumberFormat="1" applyFont="1" applyFill="1" applyBorder="1" applyAlignment="1" applyProtection="1">
      <alignment horizontal="center" vertical="center"/>
      <protection/>
    </xf>
    <xf numFmtId="49" fontId="0" fillId="0" borderId="0" xfId="0" applyFont="1" applyFill="1" applyBorder="1" applyAlignment="1" applyProtection="1">
      <alignment horizontal="center" vertical="top"/>
      <protection/>
    </xf>
    <xf numFmtId="49" fontId="0" fillId="18" borderId="0" xfId="0" applyFont="1" applyFill="1" applyBorder="1" applyAlignment="1" applyProtection="1">
      <alignment horizontal="center" vertical="top"/>
      <protection locked="0"/>
    </xf>
    <xf numFmtId="49" fontId="0" fillId="0" borderId="0" xfId="0" applyFont="1" applyFill="1" applyBorder="1" applyAlignment="1" applyProtection="1">
      <alignment horizontal="center" vertical="top"/>
      <protection/>
    </xf>
    <xf numFmtId="14" fontId="0" fillId="30" borderId="10" xfId="1172" applyNumberFormat="1" applyFont="1" applyFill="1" applyBorder="1" applyAlignment="1" applyProtection="1">
      <alignment horizontal="center" vertical="center" wrapText="1"/>
      <protection/>
    </xf>
    <xf numFmtId="49" fontId="0" fillId="30" borderId="63" xfId="1172" applyNumberFormat="1" applyFont="1" applyFill="1" applyBorder="1" applyAlignment="1" applyProtection="1">
      <alignment horizontal="center" vertical="center" wrapText="1"/>
      <protection/>
    </xf>
    <xf numFmtId="14" fontId="0" fillId="30" borderId="63" xfId="1172" applyNumberFormat="1" applyFont="1" applyFill="1" applyBorder="1" applyAlignment="1" applyProtection="1">
      <alignment horizontal="center" vertical="center" wrapText="1"/>
      <protection/>
    </xf>
    <xf numFmtId="49" fontId="0" fillId="30" borderId="10" xfId="1172" applyNumberFormat="1" applyFont="1" applyFill="1" applyBorder="1" applyAlignment="1" applyProtection="1">
      <alignment horizontal="center" vertical="center" wrapText="1"/>
      <protection/>
    </xf>
    <xf numFmtId="0" fontId="0" fillId="30" borderId="14" xfId="0" applyNumberFormat="1" applyFont="1" applyFill="1" applyBorder="1" applyAlignment="1" applyProtection="1">
      <alignment horizontal="left" vertical="center" wrapText="1"/>
      <protection/>
    </xf>
    <xf numFmtId="49" fontId="55" fillId="31" borderId="59" xfId="1172" applyNumberFormat="1" applyFont="1" applyFill="1" applyBorder="1" applyAlignment="1" applyProtection="1">
      <alignment horizontal="center" vertical="center" wrapText="1"/>
      <protection locked="0"/>
    </xf>
    <xf numFmtId="49" fontId="55" fillId="31" borderId="60" xfId="1172" applyNumberFormat="1" applyFont="1" applyFill="1" applyBorder="1" applyAlignment="1" applyProtection="1">
      <alignment horizontal="center" vertical="center" wrapText="1"/>
      <protection locked="0"/>
    </xf>
    <xf numFmtId="49" fontId="0" fillId="0" borderId="0" xfId="1167" applyNumberFormat="1" applyFont="1" applyProtection="1">
      <alignment vertical="top"/>
      <protection/>
    </xf>
    <xf numFmtId="49" fontId="0" fillId="0" borderId="0" xfId="0" applyNumberFormat="1" applyAlignment="1" applyProtection="1">
      <alignment vertical="top"/>
      <protection/>
    </xf>
    <xf numFmtId="49" fontId="0" fillId="31" borderId="10" xfId="0" applyNumberFormat="1" applyFill="1" applyBorder="1" applyAlignment="1" applyProtection="1">
      <alignment horizontal="left" vertical="center" wrapText="1" indent="1"/>
      <protection locked="0"/>
    </xf>
    <xf numFmtId="49" fontId="66" fillId="22" borderId="61" xfId="873" applyNumberFormat="1" applyFont="1" applyFill="1" applyBorder="1" applyAlignment="1" applyProtection="1">
      <alignment horizontal="left" vertical="center" wrapText="1"/>
      <protection locked="0"/>
    </xf>
    <xf numFmtId="49" fontId="66" fillId="22" borderId="62" xfId="873" applyNumberFormat="1" applyFont="1" applyFill="1" applyBorder="1" applyAlignment="1" applyProtection="1">
      <alignment horizontal="left" vertical="center" wrapText="1"/>
      <protection locked="0"/>
    </xf>
    <xf numFmtId="49" fontId="56" fillId="0" borderId="0" xfId="1169" applyFont="1" applyBorder="1" applyAlignment="1" applyProtection="1">
      <alignment horizontal="center" vertical="center"/>
      <protection/>
    </xf>
    <xf numFmtId="49" fontId="55" fillId="30" borderId="10" xfId="1169" applyFont="1" applyFill="1" applyBorder="1" applyAlignment="1" applyProtection="1">
      <alignment horizontal="right" vertical="center" indent="1"/>
      <protection/>
    </xf>
    <xf numFmtId="49" fontId="55" fillId="22" borderId="10" xfId="1169" applyFont="1" applyFill="1" applyBorder="1" applyAlignment="1" applyProtection="1">
      <alignment horizontal="left" vertical="center" wrapText="1"/>
      <protection locked="0"/>
    </xf>
    <xf numFmtId="49" fontId="55" fillId="22" borderId="63" xfId="1169" applyFont="1" applyFill="1" applyBorder="1" applyAlignment="1" applyProtection="1">
      <alignment horizontal="left" vertical="center" wrapText="1"/>
      <protection locked="0"/>
    </xf>
    <xf numFmtId="49" fontId="55" fillId="30" borderId="61" xfId="1169" applyFont="1" applyFill="1" applyBorder="1" applyAlignment="1" applyProtection="1">
      <alignment horizontal="right" vertical="center" indent="1"/>
      <protection/>
    </xf>
    <xf numFmtId="49" fontId="55" fillId="22" borderId="61" xfId="1169" applyFont="1" applyFill="1" applyBorder="1" applyAlignment="1" applyProtection="1">
      <alignment horizontal="left" vertical="center" wrapText="1"/>
      <protection locked="0"/>
    </xf>
    <xf numFmtId="49" fontId="55" fillId="22" borderId="62" xfId="1169" applyFont="1" applyFill="1" applyBorder="1" applyAlignment="1" applyProtection="1">
      <alignment horizontal="left" vertical="center" wrapText="1"/>
      <protection locked="0"/>
    </xf>
    <xf numFmtId="49" fontId="66" fillId="22" borderId="10" xfId="873" applyNumberFormat="1" applyFont="1" applyFill="1" applyBorder="1" applyAlignment="1" applyProtection="1">
      <alignment horizontal="left" vertical="center" wrapText="1"/>
      <protection locked="0"/>
    </xf>
    <xf numFmtId="49" fontId="66" fillId="22" borderId="63" xfId="873" applyNumberFormat="1" applyFont="1" applyFill="1" applyBorder="1" applyAlignment="1" applyProtection="1">
      <alignment horizontal="left" vertical="center" wrapText="1"/>
      <protection locked="0"/>
    </xf>
    <xf numFmtId="49" fontId="55" fillId="30" borderId="10" xfId="1169" applyFont="1" applyFill="1" applyBorder="1" applyAlignment="1" applyProtection="1">
      <alignment horizontal="right" vertical="center"/>
      <protection/>
    </xf>
    <xf numFmtId="49" fontId="55" fillId="30" borderId="61" xfId="1169" applyFont="1" applyFill="1" applyBorder="1" applyAlignment="1" applyProtection="1">
      <alignment horizontal="right" vertical="center" wrapText="1"/>
      <protection/>
    </xf>
    <xf numFmtId="49" fontId="55" fillId="30" borderId="0" xfId="1171" applyFont="1" applyFill="1" applyBorder="1" applyAlignment="1" applyProtection="1">
      <alignment vertical="top" wrapText="1"/>
      <protection/>
    </xf>
    <xf numFmtId="0" fontId="60" fillId="0" borderId="0" xfId="1163" applyFont="1" applyBorder="1" applyAlignment="1">
      <alignment horizontal="left" vertical="top" wrapText="1" indent="1"/>
      <protection/>
    </xf>
    <xf numFmtId="0" fontId="60" fillId="0" borderId="0" xfId="1163" applyFont="1" applyBorder="1" applyAlignment="1">
      <alignment horizontal="left" vertical="top" indent="1"/>
      <protection/>
    </xf>
    <xf numFmtId="49" fontId="65" fillId="30" borderId="0" xfId="1171" applyFont="1" applyFill="1" applyBorder="1" applyAlignment="1" applyProtection="1">
      <alignment horizontal="center" vertical="top" wrapText="1"/>
      <protection/>
    </xf>
    <xf numFmtId="49" fontId="65" fillId="30" borderId="0" xfId="1171" applyFont="1" applyFill="1" applyBorder="1" applyAlignment="1" applyProtection="1">
      <alignment horizontal="center" vertical="top"/>
      <protection/>
    </xf>
    <xf numFmtId="0" fontId="60" fillId="30" borderId="0" xfId="1176" applyFont="1" applyFill="1" applyBorder="1" applyAlignment="1" applyProtection="1">
      <alignment horizontal="left" vertical="center" wrapText="1" indent="1"/>
      <protection/>
    </xf>
    <xf numFmtId="49" fontId="14" fillId="4" borderId="67" xfId="1165" applyFont="1" applyFill="1" applyBorder="1" applyAlignment="1" applyProtection="1">
      <alignment horizontal="center" vertical="center"/>
      <protection/>
    </xf>
    <xf numFmtId="49" fontId="14" fillId="4" borderId="68" xfId="1165" applyFont="1" applyFill="1" applyBorder="1" applyAlignment="1" applyProtection="1">
      <alignment horizontal="center" vertical="center"/>
      <protection/>
    </xf>
    <xf numFmtId="49" fontId="14" fillId="4" borderId="69" xfId="1165" applyFont="1" applyFill="1" applyBorder="1" applyAlignment="1" applyProtection="1">
      <alignment horizontal="center" vertical="center"/>
      <protection/>
    </xf>
    <xf numFmtId="0" fontId="61" fillId="0" borderId="0" xfId="1163" applyFont="1" applyBorder="1" applyAlignment="1">
      <alignment horizontal="left" wrapText="1"/>
      <protection/>
    </xf>
    <xf numFmtId="0" fontId="61" fillId="0" borderId="0" xfId="1163" applyFont="1" applyBorder="1" applyAlignment="1">
      <alignment horizontal="left"/>
      <protection/>
    </xf>
    <xf numFmtId="0" fontId="60" fillId="0" borderId="0" xfId="1163" applyFont="1" applyBorder="1" applyAlignment="1">
      <alignment horizontal="left" indent="1"/>
      <protection/>
    </xf>
    <xf numFmtId="0" fontId="14" fillId="0" borderId="61" xfId="1173" applyFont="1" applyBorder="1" applyAlignment="1" applyProtection="1">
      <alignment horizontal="center" vertical="center"/>
      <protection/>
    </xf>
    <xf numFmtId="0" fontId="14" fillId="3" borderId="61" xfId="1173" applyFont="1" applyFill="1" applyBorder="1" applyAlignment="1" applyProtection="1">
      <alignment horizontal="center" vertical="center"/>
      <protection/>
    </xf>
    <xf numFmtId="0" fontId="14" fillId="31" borderId="61" xfId="1173" applyFont="1" applyFill="1" applyBorder="1" applyAlignment="1" applyProtection="1">
      <alignment horizontal="center" vertical="center"/>
      <protection/>
    </xf>
    <xf numFmtId="0" fontId="14" fillId="31" borderId="62" xfId="1173" applyFont="1" applyFill="1" applyBorder="1" applyAlignment="1" applyProtection="1">
      <alignment horizontal="center" vertical="center"/>
      <protection/>
    </xf>
    <xf numFmtId="0" fontId="0" fillId="30" borderId="29" xfId="1172" applyFont="1" applyFill="1" applyBorder="1" applyAlignment="1" applyProtection="1">
      <alignment horizontal="center" vertical="center" wrapText="1"/>
      <protection/>
    </xf>
    <xf numFmtId="0" fontId="14" fillId="30" borderId="32" xfId="1172" applyFont="1" applyFill="1" applyBorder="1" applyAlignment="1" applyProtection="1">
      <alignment horizontal="center" vertical="center" wrapText="1"/>
      <protection/>
    </xf>
    <xf numFmtId="0" fontId="14" fillId="30" borderId="38" xfId="1172" applyFont="1" applyFill="1" applyBorder="1" applyAlignment="1" applyProtection="1">
      <alignment horizontal="center" vertical="center" wrapText="1"/>
      <protection/>
    </xf>
    <xf numFmtId="0" fontId="56" fillId="30" borderId="70" xfId="1172" applyFont="1" applyFill="1" applyBorder="1" applyAlignment="1" applyProtection="1">
      <alignment horizontal="center" vertical="center" wrapText="1"/>
      <protection/>
    </xf>
    <xf numFmtId="0" fontId="56" fillId="30" borderId="71" xfId="1172" applyFont="1" applyFill="1" applyBorder="1" applyAlignment="1" applyProtection="1">
      <alignment horizontal="center" vertical="center" wrapText="1"/>
      <protection/>
    </xf>
    <xf numFmtId="49" fontId="14" fillId="30" borderId="24" xfId="1176" applyNumberFormat="1" applyFont="1" applyFill="1" applyBorder="1" applyAlignment="1" applyProtection="1">
      <alignment horizontal="center" vertical="center" wrapText="1"/>
      <protection/>
    </xf>
    <xf numFmtId="0" fontId="0" fillId="30" borderId="0" xfId="1168" applyFont="1" applyFill="1" applyBorder="1" applyAlignment="1" applyProtection="1">
      <alignment horizontal="center" vertical="center" wrapText="1"/>
      <protection/>
    </xf>
    <xf numFmtId="0" fontId="14" fillId="30" borderId="72" xfId="1176" applyNumberFormat="1" applyFont="1" applyFill="1" applyBorder="1" applyAlignment="1" applyProtection="1">
      <alignment horizontal="center" vertical="center" wrapText="1"/>
      <protection/>
    </xf>
    <xf numFmtId="0" fontId="14" fillId="30" borderId="73" xfId="1176" applyNumberFormat="1" applyFont="1" applyFill="1" applyBorder="1" applyAlignment="1" applyProtection="1">
      <alignment horizontal="center" vertical="center" wrapText="1"/>
      <protection/>
    </xf>
    <xf numFmtId="0" fontId="56" fillId="30" borderId="74" xfId="1172" applyFont="1" applyFill="1" applyBorder="1" applyAlignment="1" applyProtection="1">
      <alignment horizontal="center" vertical="center" wrapText="1"/>
      <protection/>
    </xf>
    <xf numFmtId="0" fontId="56" fillId="30" borderId="75" xfId="1172" applyFont="1" applyFill="1" applyBorder="1" applyAlignment="1" applyProtection="1">
      <alignment horizontal="center" vertical="center" wrapText="1"/>
      <protection/>
    </xf>
    <xf numFmtId="0" fontId="55" fillId="30" borderId="70" xfId="1172" applyFont="1" applyFill="1" applyBorder="1" applyAlignment="1" applyProtection="1">
      <alignment horizontal="center" vertical="center" wrapText="1"/>
      <protection/>
    </xf>
    <xf numFmtId="0" fontId="55" fillId="30" borderId="71" xfId="1172" applyFont="1" applyFill="1" applyBorder="1" applyAlignment="1" applyProtection="1">
      <alignment horizontal="center" vertical="center" wrapText="1"/>
      <protection/>
    </xf>
    <xf numFmtId="0" fontId="55" fillId="30" borderId="74" xfId="1172" applyFont="1" applyFill="1" applyBorder="1" applyAlignment="1" applyProtection="1">
      <alignment horizontal="center" vertical="center" wrapText="1"/>
      <protection/>
    </xf>
    <xf numFmtId="0" fontId="55" fillId="30" borderId="75" xfId="1172" applyFont="1" applyFill="1" applyBorder="1" applyAlignment="1" applyProtection="1">
      <alignment horizontal="center" vertical="center" wrapText="1"/>
      <protection/>
    </xf>
    <xf numFmtId="0" fontId="14" fillId="30" borderId="76" xfId="1176" applyNumberFormat="1" applyFont="1" applyFill="1" applyBorder="1" applyAlignment="1" applyProtection="1">
      <alignment horizontal="center" vertical="center" wrapText="1"/>
      <protection/>
    </xf>
    <xf numFmtId="0" fontId="14" fillId="30" borderId="77" xfId="1176" applyNumberFormat="1" applyFont="1" applyFill="1" applyBorder="1" applyAlignment="1" applyProtection="1">
      <alignment horizontal="center" vertical="center" wrapText="1"/>
      <protection/>
    </xf>
    <xf numFmtId="49" fontId="55" fillId="30" borderId="70" xfId="1177" applyNumberFormat="1" applyFont="1" applyFill="1" applyBorder="1" applyAlignment="1" applyProtection="1">
      <alignment horizontal="center" vertical="center" wrapText="1"/>
      <protection/>
    </xf>
    <xf numFmtId="49" fontId="55" fillId="30" borderId="71" xfId="1177" applyNumberFormat="1" applyFont="1" applyFill="1" applyBorder="1" applyAlignment="1" applyProtection="1">
      <alignment horizontal="center" vertical="center" wrapText="1"/>
      <protection/>
    </xf>
    <xf numFmtId="0" fontId="14" fillId="30" borderId="78" xfId="1176" applyNumberFormat="1" applyFont="1" applyFill="1" applyBorder="1" applyAlignment="1" applyProtection="1">
      <alignment horizontal="center" vertical="center" wrapText="1"/>
      <protection/>
    </xf>
    <xf numFmtId="0" fontId="14" fillId="30" borderId="79" xfId="1176" applyNumberFormat="1" applyFont="1" applyFill="1" applyBorder="1" applyAlignment="1" applyProtection="1">
      <alignment horizontal="center" vertical="center" wrapText="1"/>
      <protection/>
    </xf>
    <xf numFmtId="49" fontId="14" fillId="30" borderId="72" xfId="1176" applyNumberFormat="1" applyFont="1" applyFill="1" applyBorder="1" applyAlignment="1" applyProtection="1">
      <alignment horizontal="center" vertical="center" wrapText="1"/>
      <protection/>
    </xf>
    <xf numFmtId="49" fontId="14" fillId="30" borderId="73" xfId="1176" applyNumberFormat="1" applyFont="1" applyFill="1" applyBorder="1" applyAlignment="1" applyProtection="1">
      <alignment horizontal="center" vertical="center" wrapText="1"/>
      <protection/>
    </xf>
    <xf numFmtId="0" fontId="56" fillId="30" borderId="64" xfId="1172" applyFont="1" applyFill="1" applyBorder="1" applyAlignment="1" applyProtection="1">
      <alignment horizontal="center" vertical="center" wrapText="1"/>
      <protection/>
    </xf>
    <xf numFmtId="0" fontId="56" fillId="30" borderId="65" xfId="1172" applyFont="1" applyFill="1" applyBorder="1" applyAlignment="1" applyProtection="1">
      <alignment horizontal="center" vertical="center" wrapText="1"/>
      <protection/>
    </xf>
    <xf numFmtId="0" fontId="56" fillId="30" borderId="66" xfId="1172" applyFont="1" applyFill="1" applyBorder="1" applyAlignment="1" applyProtection="1">
      <alignment horizontal="center" vertical="center" wrapText="1"/>
      <protection/>
    </xf>
    <xf numFmtId="0" fontId="41" fillId="0" borderId="0" xfId="1168" applyFont="1" applyBorder="1" applyAlignment="1" applyProtection="1">
      <alignment horizontal="center" vertical="center" wrapText="1"/>
      <protection/>
    </xf>
    <xf numFmtId="49" fontId="0" fillId="31" borderId="26" xfId="0" applyFont="1" applyFill="1" applyBorder="1" applyAlignment="1" applyProtection="1">
      <alignment horizontal="center" vertical="center" wrapText="1"/>
      <protection locked="0"/>
    </xf>
    <xf numFmtId="49" fontId="0" fillId="31" borderId="80" xfId="0" applyFont="1" applyFill="1" applyBorder="1" applyAlignment="1" applyProtection="1">
      <alignment horizontal="center" vertical="center" wrapText="1"/>
      <protection locked="0"/>
    </xf>
    <xf numFmtId="49" fontId="55" fillId="30" borderId="74" xfId="1177" applyNumberFormat="1" applyFont="1" applyFill="1" applyBorder="1" applyAlignment="1" applyProtection="1">
      <alignment horizontal="center" vertical="center" wrapText="1"/>
      <protection/>
    </xf>
    <xf numFmtId="49" fontId="55" fillId="30" borderId="75" xfId="1177" applyNumberFormat="1" applyFont="1" applyFill="1" applyBorder="1" applyAlignment="1" applyProtection="1">
      <alignment horizontal="center" vertical="center" wrapText="1"/>
      <protection/>
    </xf>
    <xf numFmtId="0" fontId="0" fillId="30" borderId="0" xfId="1172" applyFont="1" applyFill="1" applyBorder="1" applyAlignment="1" applyProtection="1">
      <alignment horizontal="right" vertical="center" wrapText="1"/>
      <protection/>
    </xf>
    <xf numFmtId="0" fontId="14" fillId="4" borderId="67" xfId="1172" applyFont="1" applyFill="1" applyBorder="1" applyAlignment="1" applyProtection="1">
      <alignment horizontal="center" vertical="center" wrapText="1"/>
      <protection/>
    </xf>
    <xf numFmtId="0" fontId="14" fillId="4" borderId="68" xfId="1172" applyFont="1" applyFill="1" applyBorder="1" applyAlignment="1" applyProtection="1">
      <alignment horizontal="center" vertical="center" wrapText="1"/>
      <protection/>
    </xf>
    <xf numFmtId="0" fontId="14" fillId="4" borderId="69" xfId="1172" applyFont="1" applyFill="1" applyBorder="1" applyAlignment="1" applyProtection="1">
      <alignment horizontal="center" vertical="center" wrapText="1"/>
      <protection/>
    </xf>
    <xf numFmtId="0" fontId="14" fillId="30" borderId="24" xfId="1172" applyFont="1" applyFill="1" applyBorder="1" applyAlignment="1" applyProtection="1">
      <alignment horizontal="center" vertical="center" wrapText="1"/>
      <protection/>
    </xf>
    <xf numFmtId="0" fontId="59" fillId="30" borderId="29" xfId="1176" applyNumberFormat="1" applyFont="1" applyFill="1" applyBorder="1" applyAlignment="1" applyProtection="1">
      <alignment horizontal="center" vertical="center" wrapText="1"/>
      <protection/>
    </xf>
    <xf numFmtId="0" fontId="0" fillId="30" borderId="0" xfId="0" applyNumberFormat="1" applyFill="1" applyBorder="1" applyAlignment="1" applyProtection="1">
      <alignment horizontal="left" vertical="center" wrapText="1"/>
      <protection/>
    </xf>
    <xf numFmtId="0" fontId="0" fillId="30" borderId="0" xfId="0" applyNumberFormat="1" applyFont="1" applyFill="1" applyBorder="1" applyAlignment="1" applyProtection="1">
      <alignment horizontal="left" vertical="center" wrapText="1"/>
      <protection/>
    </xf>
    <xf numFmtId="0" fontId="14" fillId="4" borderId="46" xfId="0" applyNumberFormat="1" applyFont="1" applyFill="1" applyBorder="1" applyAlignment="1" applyProtection="1">
      <alignment horizontal="center" vertical="center" wrapText="1"/>
      <protection/>
    </xf>
    <xf numFmtId="0" fontId="14" fillId="4" borderId="47" xfId="0" applyNumberFormat="1" applyFont="1" applyFill="1" applyBorder="1" applyAlignment="1" applyProtection="1">
      <alignment horizontal="center" vertical="center" wrapText="1"/>
      <protection/>
    </xf>
    <xf numFmtId="0" fontId="14" fillId="4" borderId="49" xfId="0" applyNumberFormat="1" applyFont="1" applyFill="1" applyBorder="1" applyAlignment="1" applyProtection="1">
      <alignment horizontal="center" vertical="center" wrapText="1"/>
      <protection/>
    </xf>
    <xf numFmtId="0" fontId="0" fillId="4" borderId="43" xfId="0" applyNumberFormat="1" applyFont="1" applyFill="1" applyBorder="1" applyAlignment="1" applyProtection="1">
      <alignment horizontal="center" vertical="center" wrapText="1"/>
      <protection/>
    </xf>
    <xf numFmtId="0" fontId="0" fillId="4" borderId="44" xfId="0" applyNumberFormat="1" applyFont="1" applyFill="1" applyBorder="1" applyAlignment="1" applyProtection="1">
      <alignment horizontal="center" vertical="center" wrapText="1"/>
      <protection/>
    </xf>
    <xf numFmtId="0" fontId="0" fillId="4" borderId="45" xfId="0" applyNumberFormat="1" applyFont="1" applyFill="1" applyBorder="1" applyAlignment="1" applyProtection="1">
      <alignment horizontal="center" vertical="center" wrapText="1"/>
      <protection/>
    </xf>
    <xf numFmtId="0" fontId="0" fillId="30" borderId="10" xfId="1162" applyNumberFormat="1" applyFont="1" applyFill="1" applyBorder="1" applyAlignment="1" applyProtection="1">
      <alignment horizontal="left" vertical="center" wrapText="1"/>
      <protection/>
    </xf>
    <xf numFmtId="0" fontId="0" fillId="0" borderId="10" xfId="0" applyNumberFormat="1" applyBorder="1" applyAlignment="1" applyProtection="1">
      <alignment/>
      <protection/>
    </xf>
    <xf numFmtId="0" fontId="0" fillId="0" borderId="63" xfId="0" applyNumberFormat="1" applyBorder="1" applyAlignment="1" applyProtection="1">
      <alignment/>
      <protection/>
    </xf>
    <xf numFmtId="0" fontId="14" fillId="0" borderId="67" xfId="0" applyNumberFormat="1" applyFont="1" applyFill="1" applyBorder="1" applyAlignment="1" applyProtection="1">
      <alignment horizontal="center" vertical="center" wrapText="1"/>
      <protection/>
    </xf>
    <xf numFmtId="0" fontId="14" fillId="0" borderId="68" xfId="0" applyNumberFormat="1" applyFont="1" applyFill="1" applyBorder="1" applyAlignment="1" applyProtection="1">
      <alignment horizontal="center" vertical="center" wrapText="1"/>
      <protection/>
    </xf>
    <xf numFmtId="0" fontId="14" fillId="0" borderId="69" xfId="0" applyNumberFormat="1" applyFont="1" applyFill="1" applyBorder="1" applyAlignment="1" applyProtection="1">
      <alignment horizontal="center" vertical="center" wrapText="1"/>
      <protection/>
    </xf>
    <xf numFmtId="0" fontId="14" fillId="4" borderId="46" xfId="0" applyNumberFormat="1" applyFont="1" applyFill="1" applyBorder="1" applyAlignment="1" applyProtection="1">
      <alignment horizontal="center" vertical="center"/>
      <protection/>
    </xf>
    <xf numFmtId="0" fontId="14" fillId="4" borderId="47" xfId="0" applyNumberFormat="1" applyFont="1" applyFill="1" applyBorder="1" applyAlignment="1" applyProtection="1">
      <alignment horizontal="center" vertical="center"/>
      <protection/>
    </xf>
    <xf numFmtId="0" fontId="14" fillId="4" borderId="49" xfId="0" applyNumberFormat="1" applyFont="1" applyFill="1" applyBorder="1" applyAlignment="1" applyProtection="1">
      <alignment horizontal="center" vertical="center"/>
      <protection/>
    </xf>
    <xf numFmtId="0" fontId="0" fillId="4" borderId="43" xfId="0" applyNumberFormat="1" applyFont="1" applyFill="1" applyBorder="1" applyAlignment="1" applyProtection="1">
      <alignment horizontal="center" vertical="center"/>
      <protection/>
    </xf>
    <xf numFmtId="0" fontId="0" fillId="4" borderId="44" xfId="0" applyNumberFormat="1" applyFont="1" applyFill="1" applyBorder="1" applyAlignment="1" applyProtection="1">
      <alignment horizontal="center" vertical="center"/>
      <protection/>
    </xf>
    <xf numFmtId="0" fontId="0" fillId="4" borderId="45" xfId="0" applyNumberFormat="1" applyFont="1" applyFill="1" applyBorder="1" applyAlignment="1" applyProtection="1">
      <alignment horizontal="center" vertical="center"/>
      <protection/>
    </xf>
    <xf numFmtId="0" fontId="14" fillId="4" borderId="46" xfId="1159" applyFont="1" applyFill="1" applyBorder="1" applyAlignment="1" applyProtection="1">
      <alignment horizontal="center" vertical="center"/>
      <protection/>
    </xf>
    <xf numFmtId="0" fontId="14" fillId="4" borderId="47" xfId="1159" applyFont="1" applyFill="1" applyBorder="1" applyAlignment="1" applyProtection="1">
      <alignment horizontal="center" vertical="center"/>
      <protection/>
    </xf>
    <xf numFmtId="0" fontId="14" fillId="4" borderId="49" xfId="1159" applyFont="1" applyFill="1" applyBorder="1" applyAlignment="1" applyProtection="1">
      <alignment horizontal="center" vertical="center"/>
      <protection/>
    </xf>
    <xf numFmtId="0" fontId="14" fillId="4" borderId="43" xfId="1159" applyFont="1" applyFill="1" applyBorder="1" applyAlignment="1" applyProtection="1">
      <alignment horizontal="center" vertical="center"/>
      <protection/>
    </xf>
    <xf numFmtId="0" fontId="14" fillId="4" borderId="44" xfId="1159" applyFont="1" applyFill="1" applyBorder="1" applyAlignment="1" applyProtection="1">
      <alignment horizontal="center" vertical="center"/>
      <protection/>
    </xf>
    <xf numFmtId="0" fontId="14" fillId="4" borderId="45" xfId="1159" applyFont="1" applyFill="1" applyBorder="1" applyAlignment="1" applyProtection="1">
      <alignment horizontal="center" vertical="center"/>
      <protection/>
    </xf>
    <xf numFmtId="49" fontId="14" fillId="4" borderId="67" xfId="0" applyFont="1" applyFill="1" applyBorder="1" applyAlignment="1" applyProtection="1">
      <alignment horizontal="center" vertical="center"/>
      <protection/>
    </xf>
    <xf numFmtId="49" fontId="14" fillId="4" borderId="68" xfId="0" applyFont="1" applyFill="1" applyBorder="1" applyAlignment="1" applyProtection="1">
      <alignment horizontal="center" vertical="center"/>
      <protection/>
    </xf>
    <xf numFmtId="49" fontId="14" fillId="4" borderId="69" xfId="0" applyFont="1" applyFill="1" applyBorder="1" applyAlignment="1" applyProtection="1">
      <alignment horizontal="center" vertical="center"/>
      <protection/>
    </xf>
    <xf numFmtId="49" fontId="0" fillId="31" borderId="26" xfId="0" applyFill="1" applyBorder="1" applyAlignment="1" applyProtection="1">
      <alignment horizontal="center" vertical="center" wrapText="1"/>
      <protection locked="0"/>
    </xf>
    <xf numFmtId="49" fontId="0" fillId="31" borderId="80" xfId="0" applyFill="1" applyBorder="1" applyAlignment="1" applyProtection="1">
      <alignment horizontal="center" vertical="center" wrapText="1"/>
      <protection locked="0"/>
    </xf>
    <xf numFmtId="0" fontId="0" fillId="22" borderId="32" xfId="1166" applyNumberFormat="1" applyFont="1" applyFill="1" applyBorder="1" applyAlignment="1" applyProtection="1">
      <alignment horizontal="center" vertical="center" wrapText="1"/>
      <protection locked="0"/>
    </xf>
    <xf numFmtId="0" fontId="0" fillId="22" borderId="39" xfId="1166" applyNumberFormat="1" applyFont="1" applyFill="1" applyBorder="1" applyAlignment="1" applyProtection="1">
      <alignment horizontal="center" vertical="center" wrapText="1"/>
      <protection locked="0"/>
    </xf>
    <xf numFmtId="0" fontId="0" fillId="22" borderId="38" xfId="1166" applyNumberFormat="1" applyFont="1" applyFill="1" applyBorder="1" applyAlignment="1" applyProtection="1">
      <alignment horizontal="center" vertical="center" wrapText="1"/>
      <protection locked="0"/>
    </xf>
    <xf numFmtId="49" fontId="14" fillId="8" borderId="32" xfId="1166" applyNumberFormat="1" applyFont="1" applyFill="1" applyBorder="1" applyAlignment="1" applyProtection="1">
      <alignment horizontal="center" vertical="center" wrapText="1"/>
      <protection/>
    </xf>
    <xf numFmtId="49" fontId="14" fillId="8" borderId="39" xfId="1166" applyNumberFormat="1" applyFont="1" applyFill="1" applyBorder="1" applyAlignment="1" applyProtection="1">
      <alignment horizontal="center" vertical="center" wrapText="1"/>
      <protection/>
    </xf>
    <xf numFmtId="49" fontId="14" fillId="8" borderId="81" xfId="1166" applyNumberFormat="1" applyFont="1" applyFill="1" applyBorder="1" applyAlignment="1" applyProtection="1">
      <alignment horizontal="center" vertical="center" wrapText="1"/>
      <protection/>
    </xf>
    <xf numFmtId="49" fontId="0" fillId="31" borderId="14" xfId="1166" applyNumberFormat="1" applyFont="1" applyFill="1" applyBorder="1" applyAlignment="1" applyProtection="1">
      <alignment horizontal="center" vertical="center" wrapText="1"/>
      <protection locked="0"/>
    </xf>
    <xf numFmtId="49" fontId="0" fillId="31" borderId="18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14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18" xfId="1166" applyNumberFormat="1" applyFont="1" applyFill="1" applyBorder="1" applyAlignment="1" applyProtection="1">
      <alignment horizontal="center" vertical="center" wrapText="1"/>
      <protection locked="0"/>
    </xf>
    <xf numFmtId="49" fontId="0" fillId="3" borderId="16" xfId="1166" applyNumberFormat="1" applyFont="1" applyFill="1" applyBorder="1" applyAlignment="1" applyProtection="1">
      <alignment horizontal="center" vertical="center" wrapText="1"/>
      <protection/>
    </xf>
    <xf numFmtId="49" fontId="0" fillId="3" borderId="27" xfId="1166" applyNumberFormat="1" applyFont="1" applyFill="1" applyBorder="1" applyAlignment="1" applyProtection="1">
      <alignment horizontal="center" vertical="center" wrapText="1"/>
      <protection/>
    </xf>
    <xf numFmtId="49" fontId="0" fillId="3" borderId="82" xfId="1166" applyNumberFormat="1" applyFont="1" applyFill="1" applyBorder="1" applyAlignment="1" applyProtection="1">
      <alignment horizontal="center" vertical="center" wrapText="1"/>
      <protection/>
    </xf>
    <xf numFmtId="49" fontId="17" fillId="0" borderId="14" xfId="1166" applyNumberFormat="1" applyFont="1" applyBorder="1" applyAlignment="1" applyProtection="1">
      <alignment horizontal="center" vertical="center" wrapText="1"/>
      <protection/>
    </xf>
    <xf numFmtId="49" fontId="0" fillId="22" borderId="24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35" xfId="1166" applyNumberFormat="1" applyFont="1" applyFill="1" applyBorder="1" applyAlignment="1" applyProtection="1">
      <alignment horizontal="center" vertical="center" wrapText="1"/>
      <protection locked="0"/>
    </xf>
    <xf numFmtId="49" fontId="0" fillId="31" borderId="26" xfId="1166" applyNumberFormat="1" applyFont="1" applyFill="1" applyBorder="1" applyAlignment="1" applyProtection="1">
      <alignment horizontal="center" vertical="center" wrapText="1"/>
      <protection locked="0"/>
    </xf>
    <xf numFmtId="49" fontId="0" fillId="31" borderId="83" xfId="1166" applyNumberFormat="1" applyFont="1" applyFill="1" applyBorder="1" applyAlignment="1" applyProtection="1">
      <alignment horizontal="center" vertical="center" wrapText="1"/>
      <protection locked="0"/>
    </xf>
    <xf numFmtId="49" fontId="14" fillId="0" borderId="27" xfId="1166" applyNumberFormat="1" applyFont="1" applyBorder="1" applyAlignment="1" applyProtection="1">
      <alignment horizontal="center" vertical="center" wrapText="1"/>
      <protection/>
    </xf>
    <xf numFmtId="49" fontId="14" fillId="0" borderId="82" xfId="1166" applyNumberFormat="1" applyFont="1" applyBorder="1" applyAlignment="1" applyProtection="1">
      <alignment horizontal="center" vertical="center" wrapText="1"/>
      <protection/>
    </xf>
    <xf numFmtId="49" fontId="17" fillId="3" borderId="16" xfId="1166" applyNumberFormat="1" applyFont="1" applyFill="1" applyBorder="1" applyAlignment="1" applyProtection="1">
      <alignment horizontal="center" vertical="center" wrapText="1"/>
      <protection/>
    </xf>
    <xf numFmtId="49" fontId="17" fillId="3" borderId="27" xfId="1166" applyNumberFormat="1" applyFont="1" applyFill="1" applyBorder="1" applyAlignment="1" applyProtection="1">
      <alignment horizontal="center" vertical="center" wrapText="1"/>
      <protection/>
    </xf>
    <xf numFmtId="49" fontId="17" fillId="3" borderId="82" xfId="1166" applyNumberFormat="1" applyFont="1" applyFill="1" applyBorder="1" applyAlignment="1" applyProtection="1">
      <alignment horizontal="center" vertical="center" wrapText="1"/>
      <protection/>
    </xf>
    <xf numFmtId="49" fontId="22" fillId="2" borderId="23" xfId="872" applyNumberFormat="1" applyFont="1" applyFill="1" applyBorder="1" applyAlignment="1" applyProtection="1">
      <alignment horizontal="center" vertical="center" wrapText="1"/>
      <protection/>
    </xf>
    <xf numFmtId="49" fontId="22" fillId="2" borderId="24" xfId="872" applyNumberFormat="1" applyFont="1" applyFill="1" applyBorder="1" applyAlignment="1" applyProtection="1">
      <alignment horizontal="center" vertical="center" wrapText="1"/>
      <protection/>
    </xf>
    <xf numFmtId="49" fontId="22" fillId="2" borderId="35" xfId="872" applyNumberFormat="1" applyFont="1" applyFill="1" applyBorder="1" applyAlignment="1" applyProtection="1">
      <alignment horizontal="center" vertical="center" wrapText="1"/>
      <protection/>
    </xf>
    <xf numFmtId="49" fontId="0" fillId="30" borderId="14" xfId="1166" applyNumberFormat="1" applyFont="1" applyFill="1" applyBorder="1" applyAlignment="1" applyProtection="1">
      <alignment horizontal="center" vertical="center" wrapText="1"/>
      <protection/>
    </xf>
    <xf numFmtId="49" fontId="0" fillId="30" borderId="18" xfId="1166" applyNumberFormat="1" applyFont="1" applyFill="1" applyBorder="1" applyAlignment="1" applyProtection="1">
      <alignment horizontal="center" vertical="center" wrapText="1"/>
      <protection/>
    </xf>
    <xf numFmtId="49" fontId="17" fillId="22" borderId="32" xfId="1166" applyNumberFormat="1" applyFont="1" applyFill="1" applyBorder="1" applyAlignment="1" applyProtection="1">
      <alignment horizontal="center" vertical="center" wrapText="1"/>
      <protection locked="0"/>
    </xf>
    <xf numFmtId="49" fontId="17" fillId="22" borderId="39" xfId="1166" applyNumberFormat="1" applyFont="1" applyFill="1" applyBorder="1" applyAlignment="1" applyProtection="1">
      <alignment horizontal="center" vertical="center" wrapText="1"/>
      <protection locked="0"/>
    </xf>
    <xf numFmtId="49" fontId="17" fillId="22" borderId="38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32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39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38" xfId="1166" applyNumberFormat="1" applyFont="1" applyFill="1" applyBorder="1" applyAlignment="1" applyProtection="1">
      <alignment horizontal="center" vertical="center" wrapText="1"/>
      <protection locked="0"/>
    </xf>
    <xf numFmtId="49" fontId="17" fillId="3" borderId="13" xfId="1166" applyNumberFormat="1" applyFont="1" applyFill="1" applyBorder="1" applyAlignment="1" applyProtection="1">
      <alignment horizontal="center" vertical="center" wrapText="1"/>
      <protection/>
    </xf>
    <xf numFmtId="49" fontId="17" fillId="3" borderId="84" xfId="1166" applyNumberFormat="1" applyFont="1" applyFill="1" applyBorder="1" applyAlignment="1" applyProtection="1">
      <alignment horizontal="center" vertical="center" wrapText="1"/>
      <protection/>
    </xf>
    <xf numFmtId="49" fontId="17" fillId="3" borderId="85" xfId="1166" applyNumberFormat="1" applyFont="1" applyFill="1" applyBorder="1" applyAlignment="1" applyProtection="1">
      <alignment horizontal="center" vertical="center" wrapText="1"/>
      <protection/>
    </xf>
    <xf numFmtId="49" fontId="17" fillId="0" borderId="32" xfId="1166" applyNumberFormat="1" applyFont="1" applyBorder="1" applyAlignment="1" applyProtection="1">
      <alignment horizontal="center" vertical="center" wrapText="1"/>
      <protection/>
    </xf>
    <xf numFmtId="49" fontId="17" fillId="0" borderId="39" xfId="1166" applyNumberFormat="1" applyFont="1" applyBorder="1" applyAlignment="1" applyProtection="1">
      <alignment horizontal="center" vertical="center" wrapText="1"/>
      <protection/>
    </xf>
    <xf numFmtId="49" fontId="17" fillId="0" borderId="38" xfId="1166" applyNumberFormat="1" applyFont="1" applyBorder="1" applyAlignment="1" applyProtection="1">
      <alignment horizontal="center" vertical="center" wrapText="1"/>
      <protection/>
    </xf>
    <xf numFmtId="49" fontId="0" fillId="22" borderId="40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57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58" xfId="1166" applyNumberFormat="1" applyFont="1" applyFill="1" applyBorder="1" applyAlignment="1" applyProtection="1">
      <alignment horizontal="center" vertical="center" wrapText="1"/>
      <protection locked="0"/>
    </xf>
    <xf numFmtId="0" fontId="17" fillId="22" borderId="32" xfId="1166" applyNumberFormat="1" applyFont="1" applyFill="1" applyBorder="1" applyAlignment="1" applyProtection="1">
      <alignment horizontal="left" vertical="center" wrapText="1"/>
      <protection locked="0"/>
    </xf>
    <xf numFmtId="0" fontId="17" fillId="22" borderId="39" xfId="1166" applyNumberFormat="1" applyFont="1" applyFill="1" applyBorder="1" applyAlignment="1" applyProtection="1">
      <alignment horizontal="left" vertical="center" wrapText="1"/>
      <protection locked="0"/>
    </xf>
    <xf numFmtId="0" fontId="17" fillId="22" borderId="38" xfId="1166" applyNumberFormat="1" applyFont="1" applyFill="1" applyBorder="1" applyAlignment="1" applyProtection="1">
      <alignment horizontal="left" vertical="center" wrapText="1"/>
      <protection locked="0"/>
    </xf>
    <xf numFmtId="49" fontId="17" fillId="22" borderId="14" xfId="1166" applyNumberFormat="1" applyFont="1" applyFill="1" applyBorder="1" applyAlignment="1" applyProtection="1">
      <alignment horizontal="center" vertical="center" wrapText="1"/>
      <protection locked="0"/>
    </xf>
    <xf numFmtId="49" fontId="17" fillId="22" borderId="18" xfId="1166" applyNumberFormat="1" applyFont="1" applyFill="1" applyBorder="1" applyAlignment="1" applyProtection="1">
      <alignment horizontal="center" vertical="center" wrapText="1"/>
      <protection locked="0"/>
    </xf>
  </cellXfs>
  <cellStyles count="1372">
    <cellStyle name="Normal" xfId="0"/>
    <cellStyle name="RowLevel_0" xfId="1"/>
    <cellStyle name="RowLevel_1" xfId="3"/>
    <cellStyle name=" 1" xfId="15"/>
    <cellStyle name="%" xfId="16"/>
    <cellStyle name="%_Inputs" xfId="17"/>
    <cellStyle name="%_Inputs (const)" xfId="18"/>
    <cellStyle name="%_Inputs Co" xfId="19"/>
    <cellStyle name="_Model_RAB Мой" xfId="20"/>
    <cellStyle name="_Model_RAB Мой_46EE.2011(v1.0)" xfId="21"/>
    <cellStyle name="_Model_RAB Мой_ARMRAZR" xfId="22"/>
    <cellStyle name="_Model_RAB Мой_BALANCE.WARM.2011YEAR.NEW.UPDATE.SCHEME" xfId="23"/>
    <cellStyle name="_Model_RAB Мой_NADB.JNVLS.APTEKA.2011(v1.3.3)" xfId="24"/>
    <cellStyle name="_Model_RAB Мой_NADB.JNVLS.APTEKA.2011(v1.3.4)" xfId="25"/>
    <cellStyle name="_Model_RAB Мой_PREDEL.JKH.UTV.2011(v1.0.1)" xfId="26"/>
    <cellStyle name="_Model_RAB Мой_UPDATE.46EE.2011.TO.1.1" xfId="27"/>
    <cellStyle name="_Model_RAB Мой_UPDATE.BALANCE.WARM.2011YEAR.TO.1.1" xfId="28"/>
    <cellStyle name="_Model_RAB_MRSK_svod" xfId="29"/>
    <cellStyle name="_Model_RAB_MRSK_svod_46EE.2011(v1.0)" xfId="30"/>
    <cellStyle name="_Model_RAB_MRSK_svod_ARMRAZR" xfId="31"/>
    <cellStyle name="_Model_RAB_MRSK_svod_BALANCE.WARM.2011YEAR.NEW.UPDATE.SCHEME" xfId="32"/>
    <cellStyle name="_Model_RAB_MRSK_svod_NADB.JNVLS.APTEKA.2011(v1.3.3)" xfId="33"/>
    <cellStyle name="_Model_RAB_MRSK_svod_NADB.JNVLS.APTEKA.2011(v1.3.4)" xfId="34"/>
    <cellStyle name="_Model_RAB_MRSK_svod_PREDEL.JKH.UTV.2011(v1.0.1)" xfId="35"/>
    <cellStyle name="_Model_RAB_MRSK_svod_UPDATE.46EE.2011.TO.1.1" xfId="36"/>
    <cellStyle name="_Model_RAB_MRSK_svod_UPDATE.BALANCE.WARM.2011YEAR.TO.1.1" xfId="37"/>
    <cellStyle name="_ВО ОП ТЭС-ОТ- 2007" xfId="38"/>
    <cellStyle name="_ВФ ОАО ТЭС-ОТ- 2009" xfId="39"/>
    <cellStyle name="_выручка по присоединениям2" xfId="40"/>
    <cellStyle name="_Договор аренды ЯЭ с разбивкой" xfId="41"/>
    <cellStyle name="_Исходные данные для модели" xfId="42"/>
    <cellStyle name="_МОДЕЛЬ_1 (2)" xfId="43"/>
    <cellStyle name="_МОДЕЛЬ_1 (2)_46EE.2011(v1.0)" xfId="44"/>
    <cellStyle name="_МОДЕЛЬ_1 (2)_ARMRAZR" xfId="45"/>
    <cellStyle name="_МОДЕЛЬ_1 (2)_BALANCE.WARM.2011YEAR.NEW.UPDATE.SCHEME" xfId="46"/>
    <cellStyle name="_МОДЕЛЬ_1 (2)_NADB.JNVLS.APTEKA.2011(v1.3.3)" xfId="47"/>
    <cellStyle name="_МОДЕЛЬ_1 (2)_NADB.JNVLS.APTEKA.2011(v1.3.4)" xfId="48"/>
    <cellStyle name="_МОДЕЛЬ_1 (2)_PREDEL.JKH.UTV.2011(v1.0.1)" xfId="49"/>
    <cellStyle name="_МОДЕЛЬ_1 (2)_UPDATE.46EE.2011.TO.1.1" xfId="50"/>
    <cellStyle name="_МОДЕЛЬ_1 (2)_UPDATE.BALANCE.WARM.2011YEAR.TO.1.1" xfId="51"/>
    <cellStyle name="_НВВ 2009 постатейно свод по филиалам_09_02_09" xfId="52"/>
    <cellStyle name="_НВВ 2009 постатейно свод по филиалам_для Валентина" xfId="53"/>
    <cellStyle name="_Омск" xfId="54"/>
    <cellStyle name="_ОТ ИД 2009" xfId="55"/>
    <cellStyle name="_пр 5 тариф RAB" xfId="56"/>
    <cellStyle name="_пр 5 тариф RAB_46EE.2011(v1.0)" xfId="57"/>
    <cellStyle name="_пр 5 тариф RAB_ARMRAZR" xfId="58"/>
    <cellStyle name="_пр 5 тариф RAB_BALANCE.WARM.2011YEAR.NEW.UPDATE.SCHEME" xfId="59"/>
    <cellStyle name="_пр 5 тариф RAB_NADB.JNVLS.APTEKA.2011(v1.3.3)" xfId="60"/>
    <cellStyle name="_пр 5 тариф RAB_NADB.JNVLS.APTEKA.2011(v1.3.4)" xfId="61"/>
    <cellStyle name="_пр 5 тариф RAB_PREDEL.JKH.UTV.2011(v1.0.1)" xfId="62"/>
    <cellStyle name="_пр 5 тариф RAB_UPDATE.46EE.2011.TO.1.1" xfId="63"/>
    <cellStyle name="_пр 5 тариф RAB_UPDATE.BALANCE.WARM.2011YEAR.TO.1.1" xfId="64"/>
    <cellStyle name="_Предожение _ДБП_2009 г ( согласованные БП)  (2)" xfId="65"/>
    <cellStyle name="_Приложение МТС-3-КС" xfId="66"/>
    <cellStyle name="_Приложение-МТС--2-1" xfId="67"/>
    <cellStyle name="_Расчет RAB_22072008" xfId="68"/>
    <cellStyle name="_Расчет RAB_22072008_46EE.2011(v1.0)" xfId="69"/>
    <cellStyle name="_Расчет RAB_22072008_ARMRAZR" xfId="70"/>
    <cellStyle name="_Расчет RAB_22072008_BALANCE.WARM.2011YEAR.NEW.UPDATE.SCHEME" xfId="71"/>
    <cellStyle name="_Расчет RAB_22072008_NADB.JNVLS.APTEKA.2011(v1.3.3)" xfId="72"/>
    <cellStyle name="_Расчет RAB_22072008_NADB.JNVLS.APTEKA.2011(v1.3.4)" xfId="73"/>
    <cellStyle name="_Расчет RAB_22072008_PREDEL.JKH.UTV.2011(v1.0.1)" xfId="74"/>
    <cellStyle name="_Расчет RAB_22072008_UPDATE.46EE.2011.TO.1.1" xfId="75"/>
    <cellStyle name="_Расчет RAB_22072008_UPDATE.BALANCE.WARM.2011YEAR.TO.1.1" xfId="76"/>
    <cellStyle name="_Расчет RAB_Лен и МОЭСК_с 2010 года_14.04.2009_со сглаж_version 3.0_без ФСК" xfId="77"/>
    <cellStyle name="_Расчет RAB_Лен и МОЭСК_с 2010 года_14.04.2009_со сглаж_version 3.0_без ФСК_46EE.2011(v1.0)" xfId="78"/>
    <cellStyle name="_Расчет RAB_Лен и МОЭСК_с 2010 года_14.04.2009_со сглаж_version 3.0_без ФСК_ARMRAZR" xfId="79"/>
    <cellStyle name="_Расчет RAB_Лен и МОЭСК_с 2010 года_14.04.2009_со сглаж_version 3.0_без ФСК_BALANCE.WARM.2011YEAR.NEW.UPDATE.SCHEME" xfId="80"/>
    <cellStyle name="_Расчет RAB_Лен и МОЭСК_с 2010 года_14.04.2009_со сглаж_version 3.0_без ФСК_NADB.JNVLS.APTEKA.2011(v1.3.3)" xfId="81"/>
    <cellStyle name="_Расчет RAB_Лен и МОЭСК_с 2010 года_14.04.2009_со сглаж_version 3.0_без ФСК_NADB.JNVLS.APTEKA.2011(v1.3.4)" xfId="82"/>
    <cellStyle name="_Расчет RAB_Лен и МОЭСК_с 2010 года_14.04.2009_со сглаж_version 3.0_без ФСК_PREDEL.JKH.UTV.2011(v1.0.1)" xfId="83"/>
    <cellStyle name="_Расчет RAB_Лен и МОЭСК_с 2010 года_14.04.2009_со сглаж_version 3.0_без ФСК_UPDATE.46EE.2011.TO.1.1" xfId="84"/>
    <cellStyle name="_Расчет RAB_Лен и МОЭСК_с 2010 года_14.04.2009_со сглаж_version 3.0_без ФСК_UPDATE.BALANCE.WARM.2011YEAR.TO.1.1" xfId="85"/>
    <cellStyle name="_Свод по ИПР (2)" xfId="86"/>
    <cellStyle name="_таблицы для расчетов28-04-08_2006-2009_прибыль корр_по ИА" xfId="87"/>
    <cellStyle name="_таблицы для расчетов28-04-08_2006-2009с ИА" xfId="88"/>
    <cellStyle name="_Форма 6  РТК.xls(отчет по Адр пр. ЛО)" xfId="89"/>
    <cellStyle name="_Формат разбивки по МРСК_РСК" xfId="90"/>
    <cellStyle name="_Формат_для Согласования" xfId="91"/>
    <cellStyle name="_экон.форм-т ВО 1 с разбивкой" xfId="92"/>
    <cellStyle name="”€ќђќ‘ћ‚›‰" xfId="93"/>
    <cellStyle name="”€љ‘€ђћ‚ђќќ›‰" xfId="94"/>
    <cellStyle name="”ќђќ‘ћ‚›‰" xfId="95"/>
    <cellStyle name="”љ‘ђћ‚ђќќ›‰" xfId="96"/>
    <cellStyle name="„…ќ…†ќ›‰" xfId="97"/>
    <cellStyle name="€’ћѓћ‚›‰" xfId="98"/>
    <cellStyle name="‡ђѓћ‹ћ‚ћљ1" xfId="99"/>
    <cellStyle name="‡ђѓћ‹ћ‚ћљ2" xfId="100"/>
    <cellStyle name="’ћѓћ‚›‰" xfId="101"/>
    <cellStyle name="20% - Accent1" xfId="102"/>
    <cellStyle name="20% - Accent1 2" xfId="103"/>
    <cellStyle name="20% - Accent1_46EE.2011(v1.0)" xfId="104"/>
    <cellStyle name="20% - Accent2" xfId="105"/>
    <cellStyle name="20% - Accent2 2" xfId="106"/>
    <cellStyle name="20% - Accent2_46EE.2011(v1.0)" xfId="107"/>
    <cellStyle name="20% - Accent3" xfId="108"/>
    <cellStyle name="20% - Accent3 2" xfId="109"/>
    <cellStyle name="20% - Accent3_46EE.2011(v1.0)" xfId="110"/>
    <cellStyle name="20% - Accent4" xfId="111"/>
    <cellStyle name="20% - Accent4 2" xfId="112"/>
    <cellStyle name="20% - Accent4_46EE.2011(v1.0)" xfId="113"/>
    <cellStyle name="20% - Accent5" xfId="114"/>
    <cellStyle name="20% - Accent5 2" xfId="115"/>
    <cellStyle name="20% - Accent5_46EE.2011(v1.0)" xfId="116"/>
    <cellStyle name="20% - Accent6" xfId="117"/>
    <cellStyle name="20% - Accent6 2" xfId="118"/>
    <cellStyle name="20% - Accent6_46EE.2011(v1.0)" xfId="119"/>
    <cellStyle name="20% - Акцент1" xfId="120"/>
    <cellStyle name="20% - Акцент1 2" xfId="121"/>
    <cellStyle name="20% - Акцент1 2 2" xfId="122"/>
    <cellStyle name="20% - Акцент1 2_46EE.2011(v1.0)" xfId="123"/>
    <cellStyle name="20% - Акцент1 3" xfId="124"/>
    <cellStyle name="20% - Акцент1 3 2" xfId="125"/>
    <cellStyle name="20% - Акцент1 3_46EE.2011(v1.0)" xfId="126"/>
    <cellStyle name="20% - Акцент1 4" xfId="127"/>
    <cellStyle name="20% - Акцент1 4 2" xfId="128"/>
    <cellStyle name="20% - Акцент1 4_46EE.2011(v1.0)" xfId="129"/>
    <cellStyle name="20% - Акцент1 5" xfId="130"/>
    <cellStyle name="20% - Акцент1 5 2" xfId="131"/>
    <cellStyle name="20% - Акцент1 5_46EE.2011(v1.0)" xfId="132"/>
    <cellStyle name="20% - Акцент1 6" xfId="133"/>
    <cellStyle name="20% - Акцент1 6 2" xfId="134"/>
    <cellStyle name="20% - Акцент1 6_46EE.2011(v1.0)" xfId="135"/>
    <cellStyle name="20% - Акцент1 7" xfId="136"/>
    <cellStyle name="20% - Акцент1 7 2" xfId="137"/>
    <cellStyle name="20% - Акцент1 7_46EE.2011(v1.0)" xfId="138"/>
    <cellStyle name="20% - Акцент1 8" xfId="139"/>
    <cellStyle name="20% - Акцент1 8 2" xfId="140"/>
    <cellStyle name="20% - Акцент1 8_46EE.2011(v1.0)" xfId="141"/>
    <cellStyle name="20% - Акцент1 9" xfId="142"/>
    <cellStyle name="20% - Акцент1 9 2" xfId="143"/>
    <cellStyle name="20% - Акцент1 9_46EE.2011(v1.0)" xfId="144"/>
    <cellStyle name="20% - Акцент2" xfId="145"/>
    <cellStyle name="20% - Акцент2 2" xfId="146"/>
    <cellStyle name="20% - Акцент2 2 2" xfId="147"/>
    <cellStyle name="20% - Акцент2 2_46EE.2011(v1.0)" xfId="148"/>
    <cellStyle name="20% - Акцент2 3" xfId="149"/>
    <cellStyle name="20% - Акцент2 3 2" xfId="150"/>
    <cellStyle name="20% - Акцент2 3_46EE.2011(v1.0)" xfId="151"/>
    <cellStyle name="20% - Акцент2 4" xfId="152"/>
    <cellStyle name="20% - Акцент2 4 2" xfId="153"/>
    <cellStyle name="20% - Акцент2 4_46EE.2011(v1.0)" xfId="154"/>
    <cellStyle name="20% - Акцент2 5" xfId="155"/>
    <cellStyle name="20% - Акцент2 5 2" xfId="156"/>
    <cellStyle name="20% - Акцент2 5_46EE.2011(v1.0)" xfId="157"/>
    <cellStyle name="20% - Акцент2 6" xfId="158"/>
    <cellStyle name="20% - Акцент2 6 2" xfId="159"/>
    <cellStyle name="20% - Акцент2 6_46EE.2011(v1.0)" xfId="160"/>
    <cellStyle name="20% - Акцент2 7" xfId="161"/>
    <cellStyle name="20% - Акцент2 7 2" xfId="162"/>
    <cellStyle name="20% - Акцент2 7_46EE.2011(v1.0)" xfId="163"/>
    <cellStyle name="20% - Акцент2 8" xfId="164"/>
    <cellStyle name="20% - Акцент2 8 2" xfId="165"/>
    <cellStyle name="20% - Акцент2 8_46EE.2011(v1.0)" xfId="166"/>
    <cellStyle name="20% - Акцент2 9" xfId="167"/>
    <cellStyle name="20% - Акцент2 9 2" xfId="168"/>
    <cellStyle name="20% - Акцент2 9_46EE.2011(v1.0)" xfId="169"/>
    <cellStyle name="20% - Акцент3" xfId="170"/>
    <cellStyle name="20% - Акцент3 2" xfId="171"/>
    <cellStyle name="20% - Акцент3 2 2" xfId="172"/>
    <cellStyle name="20% - Акцент3 2_46EE.2011(v1.0)" xfId="173"/>
    <cellStyle name="20% - Акцент3 3" xfId="174"/>
    <cellStyle name="20% - Акцент3 3 2" xfId="175"/>
    <cellStyle name="20% - Акцент3 3_46EE.2011(v1.0)" xfId="176"/>
    <cellStyle name="20% - Акцент3 4" xfId="177"/>
    <cellStyle name="20% - Акцент3 4 2" xfId="178"/>
    <cellStyle name="20% - Акцент3 4_46EE.2011(v1.0)" xfId="179"/>
    <cellStyle name="20% - Акцент3 5" xfId="180"/>
    <cellStyle name="20% - Акцент3 5 2" xfId="181"/>
    <cellStyle name="20% - Акцент3 5_46EE.2011(v1.0)" xfId="182"/>
    <cellStyle name="20% - Акцент3 6" xfId="183"/>
    <cellStyle name="20% - Акцент3 6 2" xfId="184"/>
    <cellStyle name="20% - Акцент3 6_46EE.2011(v1.0)" xfId="185"/>
    <cellStyle name="20% - Акцент3 7" xfId="186"/>
    <cellStyle name="20% - Акцент3 7 2" xfId="187"/>
    <cellStyle name="20% - Акцент3 7_46EE.2011(v1.0)" xfId="188"/>
    <cellStyle name="20% - Акцент3 8" xfId="189"/>
    <cellStyle name="20% - Акцент3 8 2" xfId="190"/>
    <cellStyle name="20% - Акцент3 8_46EE.2011(v1.0)" xfId="191"/>
    <cellStyle name="20% - Акцент3 9" xfId="192"/>
    <cellStyle name="20% - Акцент3 9 2" xfId="193"/>
    <cellStyle name="20% - Акцент3 9_46EE.2011(v1.0)" xfId="194"/>
    <cellStyle name="20% - Акцент4" xfId="195"/>
    <cellStyle name="20% - Акцент4 2" xfId="196"/>
    <cellStyle name="20% - Акцент4 2 2" xfId="197"/>
    <cellStyle name="20% - Акцент4 2_46EE.2011(v1.0)" xfId="198"/>
    <cellStyle name="20% - Акцент4 3" xfId="199"/>
    <cellStyle name="20% - Акцент4 3 2" xfId="200"/>
    <cellStyle name="20% - Акцент4 3_46EE.2011(v1.0)" xfId="201"/>
    <cellStyle name="20% - Акцент4 4" xfId="202"/>
    <cellStyle name="20% - Акцент4 4 2" xfId="203"/>
    <cellStyle name="20% - Акцент4 4_46EE.2011(v1.0)" xfId="204"/>
    <cellStyle name="20% - Акцент4 5" xfId="205"/>
    <cellStyle name="20% - Акцент4 5 2" xfId="206"/>
    <cellStyle name="20% - Акцент4 5_46EE.2011(v1.0)" xfId="207"/>
    <cellStyle name="20% - Акцент4 6" xfId="208"/>
    <cellStyle name="20% - Акцент4 6 2" xfId="209"/>
    <cellStyle name="20% - Акцент4 6_46EE.2011(v1.0)" xfId="210"/>
    <cellStyle name="20% - Акцент4 7" xfId="211"/>
    <cellStyle name="20% - Акцент4 7 2" xfId="212"/>
    <cellStyle name="20% - Акцент4 7_46EE.2011(v1.0)" xfId="213"/>
    <cellStyle name="20% - Акцент4 8" xfId="214"/>
    <cellStyle name="20% - Акцент4 8 2" xfId="215"/>
    <cellStyle name="20% - Акцент4 8_46EE.2011(v1.0)" xfId="216"/>
    <cellStyle name="20% - Акцент4 9" xfId="217"/>
    <cellStyle name="20% - Акцент4 9 2" xfId="218"/>
    <cellStyle name="20% - Акцент4 9_46EE.2011(v1.0)" xfId="219"/>
    <cellStyle name="20% - Акцент5" xfId="220"/>
    <cellStyle name="20% - Акцент5 2" xfId="221"/>
    <cellStyle name="20% - Акцент5 2 2" xfId="222"/>
    <cellStyle name="20% - Акцент5 2_46EE.2011(v1.0)" xfId="223"/>
    <cellStyle name="20% - Акцент5 3" xfId="224"/>
    <cellStyle name="20% - Акцент5 3 2" xfId="225"/>
    <cellStyle name="20% - Акцент5 3_46EE.2011(v1.0)" xfId="226"/>
    <cellStyle name="20% - Акцент5 4" xfId="227"/>
    <cellStyle name="20% - Акцент5 4 2" xfId="228"/>
    <cellStyle name="20% - Акцент5 4_46EE.2011(v1.0)" xfId="229"/>
    <cellStyle name="20% - Акцент5 5" xfId="230"/>
    <cellStyle name="20% - Акцент5 5 2" xfId="231"/>
    <cellStyle name="20% - Акцент5 5_46EE.2011(v1.0)" xfId="232"/>
    <cellStyle name="20% - Акцент5 6" xfId="233"/>
    <cellStyle name="20% - Акцент5 6 2" xfId="234"/>
    <cellStyle name="20% - Акцент5 6_46EE.2011(v1.0)" xfId="235"/>
    <cellStyle name="20% - Акцент5 7" xfId="236"/>
    <cellStyle name="20% - Акцент5 7 2" xfId="237"/>
    <cellStyle name="20% - Акцент5 7_46EE.2011(v1.0)" xfId="238"/>
    <cellStyle name="20% - Акцент5 8" xfId="239"/>
    <cellStyle name="20% - Акцент5 8 2" xfId="240"/>
    <cellStyle name="20% - Акцент5 8_46EE.2011(v1.0)" xfId="241"/>
    <cellStyle name="20% - Акцент5 9" xfId="242"/>
    <cellStyle name="20% - Акцент5 9 2" xfId="243"/>
    <cellStyle name="20% - Акцент5 9_46EE.2011(v1.0)" xfId="244"/>
    <cellStyle name="20% - Акцент6" xfId="245"/>
    <cellStyle name="20% - Акцент6 2" xfId="246"/>
    <cellStyle name="20% - Акцент6 2 2" xfId="247"/>
    <cellStyle name="20% - Акцент6 2_46EE.2011(v1.0)" xfId="248"/>
    <cellStyle name="20% - Акцент6 3" xfId="249"/>
    <cellStyle name="20% - Акцент6 3 2" xfId="250"/>
    <cellStyle name="20% - Акцент6 3_46EE.2011(v1.0)" xfId="251"/>
    <cellStyle name="20% - Акцент6 4" xfId="252"/>
    <cellStyle name="20% - Акцент6 4 2" xfId="253"/>
    <cellStyle name="20% - Акцент6 4_46EE.2011(v1.0)" xfId="254"/>
    <cellStyle name="20% - Акцент6 5" xfId="255"/>
    <cellStyle name="20% - Акцент6 5 2" xfId="256"/>
    <cellStyle name="20% - Акцент6 5_46EE.2011(v1.0)" xfId="257"/>
    <cellStyle name="20% - Акцент6 6" xfId="258"/>
    <cellStyle name="20% - Акцент6 6 2" xfId="259"/>
    <cellStyle name="20% - Акцент6 6_46EE.2011(v1.0)" xfId="260"/>
    <cellStyle name="20% - Акцент6 7" xfId="261"/>
    <cellStyle name="20% - Акцент6 7 2" xfId="262"/>
    <cellStyle name="20% - Акцент6 7_46EE.2011(v1.0)" xfId="263"/>
    <cellStyle name="20% - Акцент6 8" xfId="264"/>
    <cellStyle name="20% - Акцент6 8 2" xfId="265"/>
    <cellStyle name="20% - Акцент6 8_46EE.2011(v1.0)" xfId="266"/>
    <cellStyle name="20% - Акцент6 9" xfId="267"/>
    <cellStyle name="20% - Акцент6 9 2" xfId="268"/>
    <cellStyle name="20% - Акцент6 9_46EE.2011(v1.0)" xfId="269"/>
    <cellStyle name="40% - Accent1" xfId="270"/>
    <cellStyle name="40% - Accent1 2" xfId="271"/>
    <cellStyle name="40% - Accent1_46EE.2011(v1.0)" xfId="272"/>
    <cellStyle name="40% - Accent2" xfId="273"/>
    <cellStyle name="40% - Accent2 2" xfId="274"/>
    <cellStyle name="40% - Accent2_46EE.2011(v1.0)" xfId="275"/>
    <cellStyle name="40% - Accent3" xfId="276"/>
    <cellStyle name="40% - Accent3 2" xfId="277"/>
    <cellStyle name="40% - Accent3_46EE.2011(v1.0)" xfId="278"/>
    <cellStyle name="40% - Accent4" xfId="279"/>
    <cellStyle name="40% - Accent4 2" xfId="280"/>
    <cellStyle name="40% - Accent4_46EE.2011(v1.0)" xfId="281"/>
    <cellStyle name="40% - Accent5" xfId="282"/>
    <cellStyle name="40% - Accent5 2" xfId="283"/>
    <cellStyle name="40% - Accent5_46EE.2011(v1.0)" xfId="284"/>
    <cellStyle name="40% - Accent6" xfId="285"/>
    <cellStyle name="40% - Accent6 2" xfId="286"/>
    <cellStyle name="40% - Accent6_46EE.2011(v1.0)" xfId="287"/>
    <cellStyle name="40% - Акцент1" xfId="288"/>
    <cellStyle name="40% - Акцент1 2" xfId="289"/>
    <cellStyle name="40% - Акцент1 2 2" xfId="290"/>
    <cellStyle name="40% - Акцент1 2_46EE.2011(v1.0)" xfId="291"/>
    <cellStyle name="40% - Акцент1 3" xfId="292"/>
    <cellStyle name="40% - Акцент1 3 2" xfId="293"/>
    <cellStyle name="40% - Акцент1 3_46EE.2011(v1.0)" xfId="294"/>
    <cellStyle name="40% - Акцент1 4" xfId="295"/>
    <cellStyle name="40% - Акцент1 4 2" xfId="296"/>
    <cellStyle name="40% - Акцент1 4_46EE.2011(v1.0)" xfId="297"/>
    <cellStyle name="40% - Акцент1 5" xfId="298"/>
    <cellStyle name="40% - Акцент1 5 2" xfId="299"/>
    <cellStyle name="40% - Акцент1 5_46EE.2011(v1.0)" xfId="300"/>
    <cellStyle name="40% - Акцент1 6" xfId="301"/>
    <cellStyle name="40% - Акцент1 6 2" xfId="302"/>
    <cellStyle name="40% - Акцент1 6_46EE.2011(v1.0)" xfId="303"/>
    <cellStyle name="40% - Акцент1 7" xfId="304"/>
    <cellStyle name="40% - Акцент1 7 2" xfId="305"/>
    <cellStyle name="40% - Акцент1 7_46EE.2011(v1.0)" xfId="306"/>
    <cellStyle name="40% - Акцент1 8" xfId="307"/>
    <cellStyle name="40% - Акцент1 8 2" xfId="308"/>
    <cellStyle name="40% - Акцент1 8_46EE.2011(v1.0)" xfId="309"/>
    <cellStyle name="40% - Акцент1 9" xfId="310"/>
    <cellStyle name="40% - Акцент1 9 2" xfId="311"/>
    <cellStyle name="40% - Акцент1 9_46EE.2011(v1.0)" xfId="312"/>
    <cellStyle name="40% - Акцент2" xfId="313"/>
    <cellStyle name="40% - Акцент2 2" xfId="314"/>
    <cellStyle name="40% - Акцент2 2 2" xfId="315"/>
    <cellStyle name="40% - Акцент2 2_46EE.2011(v1.0)" xfId="316"/>
    <cellStyle name="40% - Акцент2 3" xfId="317"/>
    <cellStyle name="40% - Акцент2 3 2" xfId="318"/>
    <cellStyle name="40% - Акцент2 3_46EE.2011(v1.0)" xfId="319"/>
    <cellStyle name="40% - Акцент2 4" xfId="320"/>
    <cellStyle name="40% - Акцент2 4 2" xfId="321"/>
    <cellStyle name="40% - Акцент2 4_46EE.2011(v1.0)" xfId="322"/>
    <cellStyle name="40% - Акцент2 5" xfId="323"/>
    <cellStyle name="40% - Акцент2 5 2" xfId="324"/>
    <cellStyle name="40% - Акцент2 5_46EE.2011(v1.0)" xfId="325"/>
    <cellStyle name="40% - Акцент2 6" xfId="326"/>
    <cellStyle name="40% - Акцент2 6 2" xfId="327"/>
    <cellStyle name="40% - Акцент2 6_46EE.2011(v1.0)" xfId="328"/>
    <cellStyle name="40% - Акцент2 7" xfId="329"/>
    <cellStyle name="40% - Акцент2 7 2" xfId="330"/>
    <cellStyle name="40% - Акцент2 7_46EE.2011(v1.0)" xfId="331"/>
    <cellStyle name="40% - Акцент2 8" xfId="332"/>
    <cellStyle name="40% - Акцент2 8 2" xfId="333"/>
    <cellStyle name="40% - Акцент2 8_46EE.2011(v1.0)" xfId="334"/>
    <cellStyle name="40% - Акцент2 9" xfId="335"/>
    <cellStyle name="40% - Акцент2 9 2" xfId="336"/>
    <cellStyle name="40% - Акцент2 9_46EE.2011(v1.0)" xfId="337"/>
    <cellStyle name="40% - Акцент3" xfId="338"/>
    <cellStyle name="40% - Акцент3 2" xfId="339"/>
    <cellStyle name="40% - Акцент3 2 2" xfId="340"/>
    <cellStyle name="40% - Акцент3 2_46EE.2011(v1.0)" xfId="341"/>
    <cellStyle name="40% - Акцент3 3" xfId="342"/>
    <cellStyle name="40% - Акцент3 3 2" xfId="343"/>
    <cellStyle name="40% - Акцент3 3_46EE.2011(v1.0)" xfId="344"/>
    <cellStyle name="40% - Акцент3 4" xfId="345"/>
    <cellStyle name="40% - Акцент3 4 2" xfId="346"/>
    <cellStyle name="40% - Акцент3 4_46EE.2011(v1.0)" xfId="347"/>
    <cellStyle name="40% - Акцент3 5" xfId="348"/>
    <cellStyle name="40% - Акцент3 5 2" xfId="349"/>
    <cellStyle name="40% - Акцент3 5_46EE.2011(v1.0)" xfId="350"/>
    <cellStyle name="40% - Акцент3 6" xfId="351"/>
    <cellStyle name="40% - Акцент3 6 2" xfId="352"/>
    <cellStyle name="40% - Акцент3 6_46EE.2011(v1.0)" xfId="353"/>
    <cellStyle name="40% - Акцент3 7" xfId="354"/>
    <cellStyle name="40% - Акцент3 7 2" xfId="355"/>
    <cellStyle name="40% - Акцент3 7_46EE.2011(v1.0)" xfId="356"/>
    <cellStyle name="40% - Акцент3 8" xfId="357"/>
    <cellStyle name="40% - Акцент3 8 2" xfId="358"/>
    <cellStyle name="40% - Акцент3 8_46EE.2011(v1.0)" xfId="359"/>
    <cellStyle name="40% - Акцент3 9" xfId="360"/>
    <cellStyle name="40% - Акцент3 9 2" xfId="361"/>
    <cellStyle name="40% - Акцент3 9_46EE.2011(v1.0)" xfId="362"/>
    <cellStyle name="40% - Акцент4" xfId="363"/>
    <cellStyle name="40% - Акцент4 2" xfId="364"/>
    <cellStyle name="40% - Акцент4 2 2" xfId="365"/>
    <cellStyle name="40% - Акцент4 2_46EE.2011(v1.0)" xfId="366"/>
    <cellStyle name="40% - Акцент4 3" xfId="367"/>
    <cellStyle name="40% - Акцент4 3 2" xfId="368"/>
    <cellStyle name="40% - Акцент4 3_46EE.2011(v1.0)" xfId="369"/>
    <cellStyle name="40% - Акцент4 4" xfId="370"/>
    <cellStyle name="40% - Акцент4 4 2" xfId="371"/>
    <cellStyle name="40% - Акцент4 4_46EE.2011(v1.0)" xfId="372"/>
    <cellStyle name="40% - Акцент4 5" xfId="373"/>
    <cellStyle name="40% - Акцент4 5 2" xfId="374"/>
    <cellStyle name="40% - Акцент4 5_46EE.2011(v1.0)" xfId="375"/>
    <cellStyle name="40% - Акцент4 6" xfId="376"/>
    <cellStyle name="40% - Акцент4 6 2" xfId="377"/>
    <cellStyle name="40% - Акцент4 6_46EE.2011(v1.0)" xfId="378"/>
    <cellStyle name="40% - Акцент4 7" xfId="379"/>
    <cellStyle name="40% - Акцент4 7 2" xfId="380"/>
    <cellStyle name="40% - Акцент4 7_46EE.2011(v1.0)" xfId="381"/>
    <cellStyle name="40% - Акцент4 8" xfId="382"/>
    <cellStyle name="40% - Акцент4 8 2" xfId="383"/>
    <cellStyle name="40% - Акцент4 8_46EE.2011(v1.0)" xfId="384"/>
    <cellStyle name="40% - Акцент4 9" xfId="385"/>
    <cellStyle name="40% - Акцент4 9 2" xfId="386"/>
    <cellStyle name="40% - Акцент4 9_46EE.2011(v1.0)" xfId="387"/>
    <cellStyle name="40% - Акцент5" xfId="388"/>
    <cellStyle name="40% - Акцент5 2" xfId="389"/>
    <cellStyle name="40% - Акцент5 2 2" xfId="390"/>
    <cellStyle name="40% - Акцент5 2_46EE.2011(v1.0)" xfId="391"/>
    <cellStyle name="40% - Акцент5 3" xfId="392"/>
    <cellStyle name="40% - Акцент5 3 2" xfId="393"/>
    <cellStyle name="40% - Акцент5 3_46EE.2011(v1.0)" xfId="394"/>
    <cellStyle name="40% - Акцент5 4" xfId="395"/>
    <cellStyle name="40% - Акцент5 4 2" xfId="396"/>
    <cellStyle name="40% - Акцент5 4_46EE.2011(v1.0)" xfId="397"/>
    <cellStyle name="40% - Акцент5 5" xfId="398"/>
    <cellStyle name="40% - Акцент5 5 2" xfId="399"/>
    <cellStyle name="40% - Акцент5 5_46EE.2011(v1.0)" xfId="400"/>
    <cellStyle name="40% - Акцент5 6" xfId="401"/>
    <cellStyle name="40% - Акцент5 6 2" xfId="402"/>
    <cellStyle name="40% - Акцент5 6_46EE.2011(v1.0)" xfId="403"/>
    <cellStyle name="40% - Акцент5 7" xfId="404"/>
    <cellStyle name="40% - Акцент5 7 2" xfId="405"/>
    <cellStyle name="40% - Акцент5 7_46EE.2011(v1.0)" xfId="406"/>
    <cellStyle name="40% - Акцент5 8" xfId="407"/>
    <cellStyle name="40% - Акцент5 8 2" xfId="408"/>
    <cellStyle name="40% - Акцент5 8_46EE.2011(v1.0)" xfId="409"/>
    <cellStyle name="40% - Акцент5 9" xfId="410"/>
    <cellStyle name="40% - Акцент5 9 2" xfId="411"/>
    <cellStyle name="40% - Акцент5 9_46EE.2011(v1.0)" xfId="412"/>
    <cellStyle name="40% - Акцент6" xfId="413"/>
    <cellStyle name="40% - Акцент6 2" xfId="414"/>
    <cellStyle name="40% - Акцент6 2 2" xfId="415"/>
    <cellStyle name="40% - Акцент6 2_46EE.2011(v1.0)" xfId="416"/>
    <cellStyle name="40% - Акцент6 3" xfId="417"/>
    <cellStyle name="40% - Акцент6 3 2" xfId="418"/>
    <cellStyle name="40% - Акцент6 3_46EE.2011(v1.0)" xfId="419"/>
    <cellStyle name="40% - Акцент6 4" xfId="420"/>
    <cellStyle name="40% - Акцент6 4 2" xfId="421"/>
    <cellStyle name="40% - Акцент6 4_46EE.2011(v1.0)" xfId="422"/>
    <cellStyle name="40% - Акцент6 5" xfId="423"/>
    <cellStyle name="40% - Акцент6 5 2" xfId="424"/>
    <cellStyle name="40% - Акцент6 5_46EE.2011(v1.0)" xfId="425"/>
    <cellStyle name="40% - Акцент6 6" xfId="426"/>
    <cellStyle name="40% - Акцент6 6 2" xfId="427"/>
    <cellStyle name="40% - Акцент6 6_46EE.2011(v1.0)" xfId="428"/>
    <cellStyle name="40% - Акцент6 7" xfId="429"/>
    <cellStyle name="40% - Акцент6 7 2" xfId="430"/>
    <cellStyle name="40% - Акцент6 7_46EE.2011(v1.0)" xfId="431"/>
    <cellStyle name="40% - Акцент6 8" xfId="432"/>
    <cellStyle name="40% - Акцент6 8 2" xfId="433"/>
    <cellStyle name="40% - Акцент6 8_46EE.2011(v1.0)" xfId="434"/>
    <cellStyle name="40% - Акцент6 9" xfId="435"/>
    <cellStyle name="40% - Акцент6 9 2" xfId="436"/>
    <cellStyle name="40% - Акцент6 9_46EE.2011(v1.0)" xfId="437"/>
    <cellStyle name="60% - Accent1" xfId="438"/>
    <cellStyle name="60% - Accent2" xfId="439"/>
    <cellStyle name="60% - Accent3" xfId="440"/>
    <cellStyle name="60% - Accent4" xfId="441"/>
    <cellStyle name="60% - Accent5" xfId="442"/>
    <cellStyle name="60% - Accent6" xfId="443"/>
    <cellStyle name="60% - Акцент1" xfId="444"/>
    <cellStyle name="60% - Акцент1 2" xfId="445"/>
    <cellStyle name="60% - Акцент1 2 2" xfId="446"/>
    <cellStyle name="60% - Акцент1 3" xfId="447"/>
    <cellStyle name="60% - Акцент1 3 2" xfId="448"/>
    <cellStyle name="60% - Акцент1 4" xfId="449"/>
    <cellStyle name="60% - Акцент1 4 2" xfId="450"/>
    <cellStyle name="60% - Акцент1 5" xfId="451"/>
    <cellStyle name="60% - Акцент1 5 2" xfId="452"/>
    <cellStyle name="60% - Акцент1 6" xfId="453"/>
    <cellStyle name="60% - Акцент1 6 2" xfId="454"/>
    <cellStyle name="60% - Акцент1 7" xfId="455"/>
    <cellStyle name="60% - Акцент1 7 2" xfId="456"/>
    <cellStyle name="60% - Акцент1 8" xfId="457"/>
    <cellStyle name="60% - Акцент1 8 2" xfId="458"/>
    <cellStyle name="60% - Акцент1 9" xfId="459"/>
    <cellStyle name="60% - Акцент1 9 2" xfId="460"/>
    <cellStyle name="60% - Акцент2" xfId="461"/>
    <cellStyle name="60% - Акцент2 2" xfId="462"/>
    <cellStyle name="60% - Акцент2 2 2" xfId="463"/>
    <cellStyle name="60% - Акцент2 3" xfId="464"/>
    <cellStyle name="60% - Акцент2 3 2" xfId="465"/>
    <cellStyle name="60% - Акцент2 4" xfId="466"/>
    <cellStyle name="60% - Акцент2 4 2" xfId="467"/>
    <cellStyle name="60% - Акцент2 5" xfId="468"/>
    <cellStyle name="60% - Акцент2 5 2" xfId="469"/>
    <cellStyle name="60% - Акцент2 6" xfId="470"/>
    <cellStyle name="60% - Акцент2 6 2" xfId="471"/>
    <cellStyle name="60% - Акцент2 7" xfId="472"/>
    <cellStyle name="60% - Акцент2 7 2" xfId="473"/>
    <cellStyle name="60% - Акцент2 8" xfId="474"/>
    <cellStyle name="60% - Акцент2 8 2" xfId="475"/>
    <cellStyle name="60% - Акцент2 9" xfId="476"/>
    <cellStyle name="60% - Акцент2 9 2" xfId="477"/>
    <cellStyle name="60% - Акцент3" xfId="478"/>
    <cellStyle name="60% - Акцент3 2" xfId="479"/>
    <cellStyle name="60% - Акцент3 2 2" xfId="480"/>
    <cellStyle name="60% - Акцент3 3" xfId="481"/>
    <cellStyle name="60% - Акцент3 3 2" xfId="482"/>
    <cellStyle name="60% - Акцент3 4" xfId="483"/>
    <cellStyle name="60% - Акцент3 4 2" xfId="484"/>
    <cellStyle name="60% - Акцент3 5" xfId="485"/>
    <cellStyle name="60% - Акцент3 5 2" xfId="486"/>
    <cellStyle name="60% - Акцент3 6" xfId="487"/>
    <cellStyle name="60% - Акцент3 6 2" xfId="488"/>
    <cellStyle name="60% - Акцент3 7" xfId="489"/>
    <cellStyle name="60% - Акцент3 7 2" xfId="490"/>
    <cellStyle name="60% - Акцент3 8" xfId="491"/>
    <cellStyle name="60% - Акцент3 8 2" xfId="492"/>
    <cellStyle name="60% - Акцент3 9" xfId="493"/>
    <cellStyle name="60% - Акцент3 9 2" xfId="494"/>
    <cellStyle name="60% - Акцент4" xfId="495"/>
    <cellStyle name="60% - Акцент4 2" xfId="496"/>
    <cellStyle name="60% - Акцент4 2 2" xfId="497"/>
    <cellStyle name="60% - Акцент4 3" xfId="498"/>
    <cellStyle name="60% - Акцент4 3 2" xfId="499"/>
    <cellStyle name="60% - Акцент4 4" xfId="500"/>
    <cellStyle name="60% - Акцент4 4 2" xfId="501"/>
    <cellStyle name="60% - Акцент4 5" xfId="502"/>
    <cellStyle name="60% - Акцент4 5 2" xfId="503"/>
    <cellStyle name="60% - Акцент4 6" xfId="504"/>
    <cellStyle name="60% - Акцент4 6 2" xfId="505"/>
    <cellStyle name="60% - Акцент4 7" xfId="506"/>
    <cellStyle name="60% - Акцент4 7 2" xfId="507"/>
    <cellStyle name="60% - Акцент4 8" xfId="508"/>
    <cellStyle name="60% - Акцент4 8 2" xfId="509"/>
    <cellStyle name="60% - Акцент4 9" xfId="510"/>
    <cellStyle name="60% - Акцент4 9 2" xfId="511"/>
    <cellStyle name="60% - Акцент5" xfId="512"/>
    <cellStyle name="60% - Акцент5 2" xfId="513"/>
    <cellStyle name="60% - Акцент5 2 2" xfId="514"/>
    <cellStyle name="60% - Акцент5 3" xfId="515"/>
    <cellStyle name="60% - Акцент5 3 2" xfId="516"/>
    <cellStyle name="60% - Акцент5 4" xfId="517"/>
    <cellStyle name="60% - Акцент5 4 2" xfId="518"/>
    <cellStyle name="60% - Акцент5 5" xfId="519"/>
    <cellStyle name="60% - Акцент5 5 2" xfId="520"/>
    <cellStyle name="60% - Акцент5 6" xfId="521"/>
    <cellStyle name="60% - Акцент5 6 2" xfId="522"/>
    <cellStyle name="60% - Акцент5 7" xfId="523"/>
    <cellStyle name="60% - Акцент5 7 2" xfId="524"/>
    <cellStyle name="60% - Акцент5 8" xfId="525"/>
    <cellStyle name="60% - Акцент5 8 2" xfId="526"/>
    <cellStyle name="60% - Акцент5 9" xfId="527"/>
    <cellStyle name="60% - Акцент5 9 2" xfId="528"/>
    <cellStyle name="60% - Акцент6" xfId="529"/>
    <cellStyle name="60% - Акцент6 2" xfId="530"/>
    <cellStyle name="60% - Акцент6 2 2" xfId="531"/>
    <cellStyle name="60% - Акцент6 3" xfId="532"/>
    <cellStyle name="60% - Акцент6 3 2" xfId="533"/>
    <cellStyle name="60% - Акцент6 4" xfId="534"/>
    <cellStyle name="60% - Акцент6 4 2" xfId="535"/>
    <cellStyle name="60% - Акцент6 5" xfId="536"/>
    <cellStyle name="60% - Акцент6 5 2" xfId="537"/>
    <cellStyle name="60% - Акцент6 6" xfId="538"/>
    <cellStyle name="60% - Акцент6 6 2" xfId="539"/>
    <cellStyle name="60% - Акцент6 7" xfId="540"/>
    <cellStyle name="60% - Акцент6 7 2" xfId="541"/>
    <cellStyle name="60% - Акцент6 8" xfId="542"/>
    <cellStyle name="60% - Акцент6 8 2" xfId="543"/>
    <cellStyle name="60% - Акцент6 9" xfId="544"/>
    <cellStyle name="60% - Акцент6 9 2" xfId="545"/>
    <cellStyle name="Accent1" xfId="546"/>
    <cellStyle name="Accent2" xfId="547"/>
    <cellStyle name="Accent3" xfId="548"/>
    <cellStyle name="Accent4" xfId="549"/>
    <cellStyle name="Accent5" xfId="550"/>
    <cellStyle name="Accent6" xfId="551"/>
    <cellStyle name="Ăčďĺđńńűëęŕ" xfId="552"/>
    <cellStyle name="Áĺççŕůčňíűé" xfId="553"/>
    <cellStyle name="Äĺíĺćíűé [0]_(ňŕá 3č)" xfId="554"/>
    <cellStyle name="Äĺíĺćíűé_(ňŕá 3č)" xfId="555"/>
    <cellStyle name="Bad" xfId="556"/>
    <cellStyle name="Calculation" xfId="557"/>
    <cellStyle name="Check Cell" xfId="558"/>
    <cellStyle name="Comma [0]_irl tel sep5" xfId="559"/>
    <cellStyle name="Comma_irl tel sep5" xfId="560"/>
    <cellStyle name="Comma0" xfId="561"/>
    <cellStyle name="Çŕůčňíűé" xfId="562"/>
    <cellStyle name="Currency [0]" xfId="563"/>
    <cellStyle name="Currency [0] 2" xfId="564"/>
    <cellStyle name="Currency [0] 2 2" xfId="565"/>
    <cellStyle name="Currency [0] 2 3" xfId="566"/>
    <cellStyle name="Currency [0] 2 4" xfId="567"/>
    <cellStyle name="Currency [0] 2 5" xfId="568"/>
    <cellStyle name="Currency [0] 2 6" xfId="569"/>
    <cellStyle name="Currency [0] 2 7" xfId="570"/>
    <cellStyle name="Currency [0] 2 8" xfId="571"/>
    <cellStyle name="Currency [0] 3" xfId="572"/>
    <cellStyle name="Currency [0] 3 2" xfId="573"/>
    <cellStyle name="Currency [0] 3 3" xfId="574"/>
    <cellStyle name="Currency [0] 3 4" xfId="575"/>
    <cellStyle name="Currency [0] 3 5" xfId="576"/>
    <cellStyle name="Currency [0] 3 6" xfId="577"/>
    <cellStyle name="Currency [0] 3 7" xfId="578"/>
    <cellStyle name="Currency [0] 3 8" xfId="579"/>
    <cellStyle name="Currency [0] 4" xfId="580"/>
    <cellStyle name="Currency [0] 4 2" xfId="581"/>
    <cellStyle name="Currency [0] 4 3" xfId="582"/>
    <cellStyle name="Currency [0] 4 4" xfId="583"/>
    <cellStyle name="Currency [0] 4 5" xfId="584"/>
    <cellStyle name="Currency [0] 4 6" xfId="585"/>
    <cellStyle name="Currency [0] 4 7" xfId="586"/>
    <cellStyle name="Currency [0] 4 8" xfId="587"/>
    <cellStyle name="Currency [0] 5" xfId="588"/>
    <cellStyle name="Currency [0] 5 2" xfId="589"/>
    <cellStyle name="Currency [0] 5 3" xfId="590"/>
    <cellStyle name="Currency [0] 5 4" xfId="591"/>
    <cellStyle name="Currency [0] 5 5" xfId="592"/>
    <cellStyle name="Currency [0] 5 6" xfId="593"/>
    <cellStyle name="Currency [0] 5 7" xfId="594"/>
    <cellStyle name="Currency [0] 5 8" xfId="595"/>
    <cellStyle name="Currency [0] 6" xfId="596"/>
    <cellStyle name="Currency [0] 6 2" xfId="597"/>
    <cellStyle name="Currency [0] 7" xfId="598"/>
    <cellStyle name="Currency [0] 7 2" xfId="599"/>
    <cellStyle name="Currency [0] 8" xfId="600"/>
    <cellStyle name="Currency [0] 8 2" xfId="601"/>
    <cellStyle name="Currency_irl tel sep5" xfId="602"/>
    <cellStyle name="Currency0" xfId="603"/>
    <cellStyle name="Date" xfId="604"/>
    <cellStyle name="Dates" xfId="605"/>
    <cellStyle name="E-mail" xfId="606"/>
    <cellStyle name="Euro" xfId="607"/>
    <cellStyle name="Explanatory Text" xfId="608"/>
    <cellStyle name="F2" xfId="609"/>
    <cellStyle name="F3" xfId="610"/>
    <cellStyle name="F4" xfId="611"/>
    <cellStyle name="F5" xfId="612"/>
    <cellStyle name="F6" xfId="613"/>
    <cellStyle name="F7" xfId="614"/>
    <cellStyle name="F8" xfId="615"/>
    <cellStyle name="Fixed" xfId="616"/>
    <cellStyle name="Good" xfId="617"/>
    <cellStyle name="Heading" xfId="618"/>
    <cellStyle name="Heading 1" xfId="619"/>
    <cellStyle name="Heading 2" xfId="620"/>
    <cellStyle name="Heading 3" xfId="621"/>
    <cellStyle name="Heading 4" xfId="622"/>
    <cellStyle name="Heading2" xfId="623"/>
    <cellStyle name="Îáű÷íűé__FES" xfId="624"/>
    <cellStyle name="Îňęđűâŕâřŕ˙ń˙ ăčďĺđńńűëęŕ" xfId="625"/>
    <cellStyle name="Input" xfId="626"/>
    <cellStyle name="Inputs" xfId="627"/>
    <cellStyle name="Inputs (const)" xfId="628"/>
    <cellStyle name="Inputs Co" xfId="629"/>
    <cellStyle name="Inputs_46EE.2011(v1.0)" xfId="630"/>
    <cellStyle name="Linked Cell" xfId="631"/>
    <cellStyle name="Neutral" xfId="632"/>
    <cellStyle name="normal" xfId="633"/>
    <cellStyle name="Normal 2" xfId="634"/>
    <cellStyle name="normal 3" xfId="635"/>
    <cellStyle name="normal 4" xfId="636"/>
    <cellStyle name="normal 5" xfId="637"/>
    <cellStyle name="normal 6" xfId="638"/>
    <cellStyle name="normal 7" xfId="639"/>
    <cellStyle name="normal 8" xfId="640"/>
    <cellStyle name="normal 9" xfId="641"/>
    <cellStyle name="normal_1" xfId="642"/>
    <cellStyle name="Normal1" xfId="643"/>
    <cellStyle name="normбlnм_laroux" xfId="644"/>
    <cellStyle name="Note" xfId="645"/>
    <cellStyle name="Ôčíŕíńîâűé [0]_(ňŕá 3č)" xfId="646"/>
    <cellStyle name="Ôčíŕíńîâűé_(ňŕá 3č)" xfId="647"/>
    <cellStyle name="Output" xfId="648"/>
    <cellStyle name="Price_Body" xfId="649"/>
    <cellStyle name="SAPBEXaggData" xfId="650"/>
    <cellStyle name="SAPBEXaggDataEmph" xfId="651"/>
    <cellStyle name="SAPBEXaggItem" xfId="652"/>
    <cellStyle name="SAPBEXaggItemX" xfId="653"/>
    <cellStyle name="SAPBEXchaText" xfId="654"/>
    <cellStyle name="SAPBEXexcBad7" xfId="655"/>
    <cellStyle name="SAPBEXexcBad8" xfId="656"/>
    <cellStyle name="SAPBEXexcBad9" xfId="657"/>
    <cellStyle name="SAPBEXexcCritical4" xfId="658"/>
    <cellStyle name="SAPBEXexcCritical5" xfId="659"/>
    <cellStyle name="SAPBEXexcCritical6" xfId="660"/>
    <cellStyle name="SAPBEXexcGood1" xfId="661"/>
    <cellStyle name="SAPBEXexcGood2" xfId="662"/>
    <cellStyle name="SAPBEXexcGood3" xfId="663"/>
    <cellStyle name="SAPBEXfilterDrill" xfId="664"/>
    <cellStyle name="SAPBEXfilterItem" xfId="665"/>
    <cellStyle name="SAPBEXfilterText" xfId="666"/>
    <cellStyle name="SAPBEXformats" xfId="667"/>
    <cellStyle name="SAPBEXheaderItem" xfId="668"/>
    <cellStyle name="SAPBEXheaderText" xfId="669"/>
    <cellStyle name="SAPBEXHLevel0" xfId="670"/>
    <cellStyle name="SAPBEXHLevel0X" xfId="671"/>
    <cellStyle name="SAPBEXHLevel1" xfId="672"/>
    <cellStyle name="SAPBEXHLevel1X" xfId="673"/>
    <cellStyle name="SAPBEXHLevel2" xfId="674"/>
    <cellStyle name="SAPBEXHLevel2X" xfId="675"/>
    <cellStyle name="SAPBEXHLevel3" xfId="676"/>
    <cellStyle name="SAPBEXHLevel3X" xfId="677"/>
    <cellStyle name="SAPBEXinputData" xfId="678"/>
    <cellStyle name="SAPBEXresData" xfId="679"/>
    <cellStyle name="SAPBEXresDataEmph" xfId="680"/>
    <cellStyle name="SAPBEXresItem" xfId="681"/>
    <cellStyle name="SAPBEXresItemX" xfId="682"/>
    <cellStyle name="SAPBEXstdData" xfId="683"/>
    <cellStyle name="SAPBEXstdDataEmph" xfId="684"/>
    <cellStyle name="SAPBEXstdItem" xfId="685"/>
    <cellStyle name="SAPBEXstdItemX" xfId="686"/>
    <cellStyle name="SAPBEXtitle" xfId="687"/>
    <cellStyle name="SAPBEXundefined" xfId="688"/>
    <cellStyle name="Style 1" xfId="689"/>
    <cellStyle name="Table Heading" xfId="690"/>
    <cellStyle name="Title" xfId="691"/>
    <cellStyle name="Total" xfId="692"/>
    <cellStyle name="Warning Text" xfId="693"/>
    <cellStyle name="Акцент1" xfId="694"/>
    <cellStyle name="Акцент1 2" xfId="695"/>
    <cellStyle name="Акцент1 2 2" xfId="696"/>
    <cellStyle name="Акцент1 3" xfId="697"/>
    <cellStyle name="Акцент1 3 2" xfId="698"/>
    <cellStyle name="Акцент1 4" xfId="699"/>
    <cellStyle name="Акцент1 4 2" xfId="700"/>
    <cellStyle name="Акцент1 5" xfId="701"/>
    <cellStyle name="Акцент1 5 2" xfId="702"/>
    <cellStyle name="Акцент1 6" xfId="703"/>
    <cellStyle name="Акцент1 6 2" xfId="704"/>
    <cellStyle name="Акцент1 7" xfId="705"/>
    <cellStyle name="Акцент1 7 2" xfId="706"/>
    <cellStyle name="Акцент1 8" xfId="707"/>
    <cellStyle name="Акцент1 8 2" xfId="708"/>
    <cellStyle name="Акцент1 9" xfId="709"/>
    <cellStyle name="Акцент1 9 2" xfId="710"/>
    <cellStyle name="Акцент2" xfId="711"/>
    <cellStyle name="Акцент2 2" xfId="712"/>
    <cellStyle name="Акцент2 2 2" xfId="713"/>
    <cellStyle name="Акцент2 3" xfId="714"/>
    <cellStyle name="Акцент2 3 2" xfId="715"/>
    <cellStyle name="Акцент2 4" xfId="716"/>
    <cellStyle name="Акцент2 4 2" xfId="717"/>
    <cellStyle name="Акцент2 5" xfId="718"/>
    <cellStyle name="Акцент2 5 2" xfId="719"/>
    <cellStyle name="Акцент2 6" xfId="720"/>
    <cellStyle name="Акцент2 6 2" xfId="721"/>
    <cellStyle name="Акцент2 7" xfId="722"/>
    <cellStyle name="Акцент2 7 2" xfId="723"/>
    <cellStyle name="Акцент2 8" xfId="724"/>
    <cellStyle name="Акцент2 8 2" xfId="725"/>
    <cellStyle name="Акцент2 9" xfId="726"/>
    <cellStyle name="Акцент2 9 2" xfId="727"/>
    <cellStyle name="Акцент3" xfId="728"/>
    <cellStyle name="Акцент3 2" xfId="729"/>
    <cellStyle name="Акцент3 2 2" xfId="730"/>
    <cellStyle name="Акцент3 3" xfId="731"/>
    <cellStyle name="Акцент3 3 2" xfId="732"/>
    <cellStyle name="Акцент3 4" xfId="733"/>
    <cellStyle name="Акцент3 4 2" xfId="734"/>
    <cellStyle name="Акцент3 5" xfId="735"/>
    <cellStyle name="Акцент3 5 2" xfId="736"/>
    <cellStyle name="Акцент3 6" xfId="737"/>
    <cellStyle name="Акцент3 6 2" xfId="738"/>
    <cellStyle name="Акцент3 7" xfId="739"/>
    <cellStyle name="Акцент3 7 2" xfId="740"/>
    <cellStyle name="Акцент3 8" xfId="741"/>
    <cellStyle name="Акцент3 8 2" xfId="742"/>
    <cellStyle name="Акцент3 9" xfId="743"/>
    <cellStyle name="Акцент3 9 2" xfId="744"/>
    <cellStyle name="Акцент4" xfId="745"/>
    <cellStyle name="Акцент4 2" xfId="746"/>
    <cellStyle name="Акцент4 2 2" xfId="747"/>
    <cellStyle name="Акцент4 3" xfId="748"/>
    <cellStyle name="Акцент4 3 2" xfId="749"/>
    <cellStyle name="Акцент4 4" xfId="750"/>
    <cellStyle name="Акцент4 4 2" xfId="751"/>
    <cellStyle name="Акцент4 5" xfId="752"/>
    <cellStyle name="Акцент4 5 2" xfId="753"/>
    <cellStyle name="Акцент4 6" xfId="754"/>
    <cellStyle name="Акцент4 6 2" xfId="755"/>
    <cellStyle name="Акцент4 7" xfId="756"/>
    <cellStyle name="Акцент4 7 2" xfId="757"/>
    <cellStyle name="Акцент4 8" xfId="758"/>
    <cellStyle name="Акцент4 8 2" xfId="759"/>
    <cellStyle name="Акцент4 9" xfId="760"/>
    <cellStyle name="Акцент4 9 2" xfId="761"/>
    <cellStyle name="Акцент5" xfId="762"/>
    <cellStyle name="Акцент5 2" xfId="763"/>
    <cellStyle name="Акцент5 2 2" xfId="764"/>
    <cellStyle name="Акцент5 3" xfId="765"/>
    <cellStyle name="Акцент5 3 2" xfId="766"/>
    <cellStyle name="Акцент5 4" xfId="767"/>
    <cellStyle name="Акцент5 4 2" xfId="768"/>
    <cellStyle name="Акцент5 5" xfId="769"/>
    <cellStyle name="Акцент5 5 2" xfId="770"/>
    <cellStyle name="Акцент5 6" xfId="771"/>
    <cellStyle name="Акцент5 6 2" xfId="772"/>
    <cellStyle name="Акцент5 7" xfId="773"/>
    <cellStyle name="Акцент5 7 2" xfId="774"/>
    <cellStyle name="Акцент5 8" xfId="775"/>
    <cellStyle name="Акцент5 8 2" xfId="776"/>
    <cellStyle name="Акцент5 9" xfId="777"/>
    <cellStyle name="Акцент5 9 2" xfId="778"/>
    <cellStyle name="Акцент6" xfId="779"/>
    <cellStyle name="Акцент6 2" xfId="780"/>
    <cellStyle name="Акцент6 2 2" xfId="781"/>
    <cellStyle name="Акцент6 3" xfId="782"/>
    <cellStyle name="Акцент6 3 2" xfId="783"/>
    <cellStyle name="Акцент6 4" xfId="784"/>
    <cellStyle name="Акцент6 4 2" xfId="785"/>
    <cellStyle name="Акцент6 5" xfId="786"/>
    <cellStyle name="Акцент6 5 2" xfId="787"/>
    <cellStyle name="Акцент6 6" xfId="788"/>
    <cellStyle name="Акцент6 6 2" xfId="789"/>
    <cellStyle name="Акцент6 7" xfId="790"/>
    <cellStyle name="Акцент6 7 2" xfId="791"/>
    <cellStyle name="Акцент6 8" xfId="792"/>
    <cellStyle name="Акцент6 8 2" xfId="793"/>
    <cellStyle name="Акцент6 9" xfId="794"/>
    <cellStyle name="Акцент6 9 2" xfId="795"/>
    <cellStyle name="Беззащитный" xfId="796"/>
    <cellStyle name="Ввод " xfId="797"/>
    <cellStyle name="Ввод  2" xfId="798"/>
    <cellStyle name="Ввод  2 2" xfId="799"/>
    <cellStyle name="Ввод  2_46EE.2011(v1.0)" xfId="800"/>
    <cellStyle name="Ввод  3" xfId="801"/>
    <cellStyle name="Ввод  3 2" xfId="802"/>
    <cellStyle name="Ввод  3_46EE.2011(v1.0)" xfId="803"/>
    <cellStyle name="Ввод  4" xfId="804"/>
    <cellStyle name="Ввод  4 2" xfId="805"/>
    <cellStyle name="Ввод  4_46EE.2011(v1.0)" xfId="806"/>
    <cellStyle name="Ввод  5" xfId="807"/>
    <cellStyle name="Ввод  5 2" xfId="808"/>
    <cellStyle name="Ввод  5_46EE.2011(v1.0)" xfId="809"/>
    <cellStyle name="Ввод  6" xfId="810"/>
    <cellStyle name="Ввод  6 2" xfId="811"/>
    <cellStyle name="Ввод  6_46EE.2011(v1.0)" xfId="812"/>
    <cellStyle name="Ввод  7" xfId="813"/>
    <cellStyle name="Ввод  7 2" xfId="814"/>
    <cellStyle name="Ввод  7_46EE.2011(v1.0)" xfId="815"/>
    <cellStyle name="Ввод  8" xfId="816"/>
    <cellStyle name="Ввод  8 2" xfId="817"/>
    <cellStyle name="Ввод  8_46EE.2011(v1.0)" xfId="818"/>
    <cellStyle name="Ввод  9" xfId="819"/>
    <cellStyle name="Ввод  9 2" xfId="820"/>
    <cellStyle name="Ввод  9_46EE.2011(v1.0)" xfId="821"/>
    <cellStyle name="Вывод" xfId="822"/>
    <cellStyle name="Вывод 2" xfId="823"/>
    <cellStyle name="Вывод 2 2" xfId="824"/>
    <cellStyle name="Вывод 2_46EE.2011(v1.0)" xfId="825"/>
    <cellStyle name="Вывод 3" xfId="826"/>
    <cellStyle name="Вывод 3 2" xfId="827"/>
    <cellStyle name="Вывод 3_46EE.2011(v1.0)" xfId="828"/>
    <cellStyle name="Вывод 4" xfId="829"/>
    <cellStyle name="Вывод 4 2" xfId="830"/>
    <cellStyle name="Вывод 4_46EE.2011(v1.0)" xfId="831"/>
    <cellStyle name="Вывод 5" xfId="832"/>
    <cellStyle name="Вывод 5 2" xfId="833"/>
    <cellStyle name="Вывод 5_46EE.2011(v1.0)" xfId="834"/>
    <cellStyle name="Вывод 6" xfId="835"/>
    <cellStyle name="Вывод 6 2" xfId="836"/>
    <cellStyle name="Вывод 6_46EE.2011(v1.0)" xfId="837"/>
    <cellStyle name="Вывод 7" xfId="838"/>
    <cellStyle name="Вывод 7 2" xfId="839"/>
    <cellStyle name="Вывод 7_46EE.2011(v1.0)" xfId="840"/>
    <cellStyle name="Вывод 8" xfId="841"/>
    <cellStyle name="Вывод 8 2" xfId="842"/>
    <cellStyle name="Вывод 8_46EE.2011(v1.0)" xfId="843"/>
    <cellStyle name="Вывод 9" xfId="844"/>
    <cellStyle name="Вывод 9 2" xfId="845"/>
    <cellStyle name="Вывод 9_46EE.2011(v1.0)" xfId="846"/>
    <cellStyle name="Вычисление" xfId="847"/>
    <cellStyle name="Вычисление 2" xfId="848"/>
    <cellStyle name="Вычисление 2 2" xfId="849"/>
    <cellStyle name="Вычисление 2_46EE.2011(v1.0)" xfId="850"/>
    <cellStyle name="Вычисление 3" xfId="851"/>
    <cellStyle name="Вычисление 3 2" xfId="852"/>
    <cellStyle name="Вычисление 3_46EE.2011(v1.0)" xfId="853"/>
    <cellStyle name="Вычисление 4" xfId="854"/>
    <cellStyle name="Вычисление 4 2" xfId="855"/>
    <cellStyle name="Вычисление 4_46EE.2011(v1.0)" xfId="856"/>
    <cellStyle name="Вычисление 5" xfId="857"/>
    <cellStyle name="Вычисление 5 2" xfId="858"/>
    <cellStyle name="Вычисление 5_46EE.2011(v1.0)" xfId="859"/>
    <cellStyle name="Вычисление 6" xfId="860"/>
    <cellStyle name="Вычисление 6 2" xfId="861"/>
    <cellStyle name="Вычисление 6_46EE.2011(v1.0)" xfId="862"/>
    <cellStyle name="Вычисление 7" xfId="863"/>
    <cellStyle name="Вычисление 7 2" xfId="864"/>
    <cellStyle name="Вычисление 7_46EE.2011(v1.0)" xfId="865"/>
    <cellStyle name="Вычисление 8" xfId="866"/>
    <cellStyle name="Вычисление 8 2" xfId="867"/>
    <cellStyle name="Вычисление 8_46EE.2011(v1.0)" xfId="868"/>
    <cellStyle name="Вычисление 9" xfId="869"/>
    <cellStyle name="Вычисление 9 2" xfId="870"/>
    <cellStyle name="Вычисление 9_46EE.2011(v1.0)" xfId="871"/>
    <cellStyle name="Hyperlink" xfId="872"/>
    <cellStyle name="Гиперссылка 2" xfId="873"/>
    <cellStyle name="Гиперссылка 3" xfId="874"/>
    <cellStyle name="ДАТА" xfId="875"/>
    <cellStyle name="ДАТА 2" xfId="876"/>
    <cellStyle name="ДАТА 3" xfId="877"/>
    <cellStyle name="ДАТА 4" xfId="878"/>
    <cellStyle name="ДАТА 5" xfId="879"/>
    <cellStyle name="ДАТА 6" xfId="880"/>
    <cellStyle name="ДАТА 7" xfId="881"/>
    <cellStyle name="ДАТА 8" xfId="882"/>
    <cellStyle name="ДАТА_1" xfId="883"/>
    <cellStyle name="Currency" xfId="884"/>
    <cellStyle name="Currency [0]" xfId="885"/>
    <cellStyle name="Денежный 2" xfId="886"/>
    <cellStyle name="Заголовок" xfId="887"/>
    <cellStyle name="Заголовок 1" xfId="888"/>
    <cellStyle name="Заголовок 1 2" xfId="889"/>
    <cellStyle name="Заголовок 1 2 2" xfId="890"/>
    <cellStyle name="Заголовок 1 2_46EE.2011(v1.0)" xfId="891"/>
    <cellStyle name="Заголовок 1 3" xfId="892"/>
    <cellStyle name="Заголовок 1 3 2" xfId="893"/>
    <cellStyle name="Заголовок 1 3_46EE.2011(v1.0)" xfId="894"/>
    <cellStyle name="Заголовок 1 4" xfId="895"/>
    <cellStyle name="Заголовок 1 4 2" xfId="896"/>
    <cellStyle name="Заголовок 1 4_46EE.2011(v1.0)" xfId="897"/>
    <cellStyle name="Заголовок 1 5" xfId="898"/>
    <cellStyle name="Заголовок 1 5 2" xfId="899"/>
    <cellStyle name="Заголовок 1 5_46EE.2011(v1.0)" xfId="900"/>
    <cellStyle name="Заголовок 1 6" xfId="901"/>
    <cellStyle name="Заголовок 1 6 2" xfId="902"/>
    <cellStyle name="Заголовок 1 6_46EE.2011(v1.0)" xfId="903"/>
    <cellStyle name="Заголовок 1 7" xfId="904"/>
    <cellStyle name="Заголовок 1 7 2" xfId="905"/>
    <cellStyle name="Заголовок 1 7_46EE.2011(v1.0)" xfId="906"/>
    <cellStyle name="Заголовок 1 8" xfId="907"/>
    <cellStyle name="Заголовок 1 8 2" xfId="908"/>
    <cellStyle name="Заголовок 1 8_46EE.2011(v1.0)" xfId="909"/>
    <cellStyle name="Заголовок 1 9" xfId="910"/>
    <cellStyle name="Заголовок 1 9 2" xfId="911"/>
    <cellStyle name="Заголовок 1 9_46EE.2011(v1.0)" xfId="912"/>
    <cellStyle name="Заголовок 2" xfId="913"/>
    <cellStyle name="Заголовок 2 2" xfId="914"/>
    <cellStyle name="Заголовок 2 2 2" xfId="915"/>
    <cellStyle name="Заголовок 2 2_46EE.2011(v1.0)" xfId="916"/>
    <cellStyle name="Заголовок 2 3" xfId="917"/>
    <cellStyle name="Заголовок 2 3 2" xfId="918"/>
    <cellStyle name="Заголовок 2 3_46EE.2011(v1.0)" xfId="919"/>
    <cellStyle name="Заголовок 2 4" xfId="920"/>
    <cellStyle name="Заголовок 2 4 2" xfId="921"/>
    <cellStyle name="Заголовок 2 4_46EE.2011(v1.0)" xfId="922"/>
    <cellStyle name="Заголовок 2 5" xfId="923"/>
    <cellStyle name="Заголовок 2 5 2" xfId="924"/>
    <cellStyle name="Заголовок 2 5_46EE.2011(v1.0)" xfId="925"/>
    <cellStyle name="Заголовок 2 6" xfId="926"/>
    <cellStyle name="Заголовок 2 6 2" xfId="927"/>
    <cellStyle name="Заголовок 2 6_46EE.2011(v1.0)" xfId="928"/>
    <cellStyle name="Заголовок 2 7" xfId="929"/>
    <cellStyle name="Заголовок 2 7 2" xfId="930"/>
    <cellStyle name="Заголовок 2 7_46EE.2011(v1.0)" xfId="931"/>
    <cellStyle name="Заголовок 2 8" xfId="932"/>
    <cellStyle name="Заголовок 2 8 2" xfId="933"/>
    <cellStyle name="Заголовок 2 8_46EE.2011(v1.0)" xfId="934"/>
    <cellStyle name="Заголовок 2 9" xfId="935"/>
    <cellStyle name="Заголовок 2 9 2" xfId="936"/>
    <cellStyle name="Заголовок 2 9_46EE.2011(v1.0)" xfId="937"/>
    <cellStyle name="Заголовок 3" xfId="938"/>
    <cellStyle name="Заголовок 3 2" xfId="939"/>
    <cellStyle name="Заголовок 3 2 2" xfId="940"/>
    <cellStyle name="Заголовок 3 2_46EE.2011(v1.0)" xfId="941"/>
    <cellStyle name="Заголовок 3 3" xfId="942"/>
    <cellStyle name="Заголовок 3 3 2" xfId="943"/>
    <cellStyle name="Заголовок 3 3_46EE.2011(v1.0)" xfId="944"/>
    <cellStyle name="Заголовок 3 4" xfId="945"/>
    <cellStyle name="Заголовок 3 4 2" xfId="946"/>
    <cellStyle name="Заголовок 3 4_46EE.2011(v1.0)" xfId="947"/>
    <cellStyle name="Заголовок 3 5" xfId="948"/>
    <cellStyle name="Заголовок 3 5 2" xfId="949"/>
    <cellStyle name="Заголовок 3 5_46EE.2011(v1.0)" xfId="950"/>
    <cellStyle name="Заголовок 3 6" xfId="951"/>
    <cellStyle name="Заголовок 3 6 2" xfId="952"/>
    <cellStyle name="Заголовок 3 6_46EE.2011(v1.0)" xfId="953"/>
    <cellStyle name="Заголовок 3 7" xfId="954"/>
    <cellStyle name="Заголовок 3 7 2" xfId="955"/>
    <cellStyle name="Заголовок 3 7_46EE.2011(v1.0)" xfId="956"/>
    <cellStyle name="Заголовок 3 8" xfId="957"/>
    <cellStyle name="Заголовок 3 8 2" xfId="958"/>
    <cellStyle name="Заголовок 3 8_46EE.2011(v1.0)" xfId="959"/>
    <cellStyle name="Заголовок 3 9" xfId="960"/>
    <cellStyle name="Заголовок 3 9 2" xfId="961"/>
    <cellStyle name="Заголовок 3 9_46EE.2011(v1.0)" xfId="962"/>
    <cellStyle name="Заголовок 4" xfId="963"/>
    <cellStyle name="Заголовок 4 2" xfId="964"/>
    <cellStyle name="Заголовок 4 2 2" xfId="965"/>
    <cellStyle name="Заголовок 4 3" xfId="966"/>
    <cellStyle name="Заголовок 4 3 2" xfId="967"/>
    <cellStyle name="Заголовок 4 4" xfId="968"/>
    <cellStyle name="Заголовок 4 4 2" xfId="969"/>
    <cellStyle name="Заголовок 4 5" xfId="970"/>
    <cellStyle name="Заголовок 4 5 2" xfId="971"/>
    <cellStyle name="Заголовок 4 6" xfId="972"/>
    <cellStyle name="Заголовок 4 6 2" xfId="973"/>
    <cellStyle name="Заголовок 4 7" xfId="974"/>
    <cellStyle name="Заголовок 4 7 2" xfId="975"/>
    <cellStyle name="Заголовок 4 8" xfId="976"/>
    <cellStyle name="Заголовок 4 8 2" xfId="977"/>
    <cellStyle name="Заголовок 4 9" xfId="978"/>
    <cellStyle name="Заголовок 4 9 2" xfId="979"/>
    <cellStyle name="ЗАГОЛОВОК1" xfId="980"/>
    <cellStyle name="ЗАГОЛОВОК2" xfId="981"/>
    <cellStyle name="ЗаголовокСтолбца" xfId="982"/>
    <cellStyle name="Защитный" xfId="983"/>
    <cellStyle name="Значение" xfId="984"/>
    <cellStyle name="Зоголовок" xfId="985"/>
    <cellStyle name="Итог" xfId="986"/>
    <cellStyle name="Итог 2" xfId="987"/>
    <cellStyle name="Итог 2 2" xfId="988"/>
    <cellStyle name="Итог 2_46EE.2011(v1.0)" xfId="989"/>
    <cellStyle name="Итог 3" xfId="990"/>
    <cellStyle name="Итог 3 2" xfId="991"/>
    <cellStyle name="Итог 3_46EE.2011(v1.0)" xfId="992"/>
    <cellStyle name="Итог 4" xfId="993"/>
    <cellStyle name="Итог 4 2" xfId="994"/>
    <cellStyle name="Итог 4_46EE.2011(v1.0)" xfId="995"/>
    <cellStyle name="Итог 5" xfId="996"/>
    <cellStyle name="Итог 5 2" xfId="997"/>
    <cellStyle name="Итог 5_46EE.2011(v1.0)" xfId="998"/>
    <cellStyle name="Итог 6" xfId="999"/>
    <cellStyle name="Итог 6 2" xfId="1000"/>
    <cellStyle name="Итог 6_46EE.2011(v1.0)" xfId="1001"/>
    <cellStyle name="Итог 7" xfId="1002"/>
    <cellStyle name="Итог 7 2" xfId="1003"/>
    <cellStyle name="Итог 7_46EE.2011(v1.0)" xfId="1004"/>
    <cellStyle name="Итог 8" xfId="1005"/>
    <cellStyle name="Итог 8 2" xfId="1006"/>
    <cellStyle name="Итог 8_46EE.2011(v1.0)" xfId="1007"/>
    <cellStyle name="Итог 9" xfId="1008"/>
    <cellStyle name="Итог 9 2" xfId="1009"/>
    <cellStyle name="Итог 9_46EE.2011(v1.0)" xfId="1010"/>
    <cellStyle name="Итого" xfId="1011"/>
    <cellStyle name="ИТОГОВЫЙ" xfId="1012"/>
    <cellStyle name="ИТОГОВЫЙ 2" xfId="1013"/>
    <cellStyle name="ИТОГОВЫЙ 3" xfId="1014"/>
    <cellStyle name="ИТОГОВЫЙ 4" xfId="1015"/>
    <cellStyle name="ИТОГОВЫЙ 5" xfId="1016"/>
    <cellStyle name="ИТОГОВЫЙ 6" xfId="1017"/>
    <cellStyle name="ИТОГОВЫЙ 7" xfId="1018"/>
    <cellStyle name="ИТОГОВЫЙ 8" xfId="1019"/>
    <cellStyle name="ИТОГОВЫЙ_1" xfId="1020"/>
    <cellStyle name="Контрольная ячейка" xfId="1021"/>
    <cellStyle name="Контрольная ячейка 2" xfId="1022"/>
    <cellStyle name="Контрольная ячейка 2 2" xfId="1023"/>
    <cellStyle name="Контрольная ячейка 2_46EE.2011(v1.0)" xfId="1024"/>
    <cellStyle name="Контрольная ячейка 3" xfId="1025"/>
    <cellStyle name="Контрольная ячейка 3 2" xfId="1026"/>
    <cellStyle name="Контрольная ячейка 3_46EE.2011(v1.0)" xfId="1027"/>
    <cellStyle name="Контрольная ячейка 4" xfId="1028"/>
    <cellStyle name="Контрольная ячейка 4 2" xfId="1029"/>
    <cellStyle name="Контрольная ячейка 4_46EE.2011(v1.0)" xfId="1030"/>
    <cellStyle name="Контрольная ячейка 5" xfId="1031"/>
    <cellStyle name="Контрольная ячейка 5 2" xfId="1032"/>
    <cellStyle name="Контрольная ячейка 5_46EE.2011(v1.0)" xfId="1033"/>
    <cellStyle name="Контрольная ячейка 6" xfId="1034"/>
    <cellStyle name="Контрольная ячейка 6 2" xfId="1035"/>
    <cellStyle name="Контрольная ячейка 6_46EE.2011(v1.0)" xfId="1036"/>
    <cellStyle name="Контрольная ячейка 7" xfId="1037"/>
    <cellStyle name="Контрольная ячейка 7 2" xfId="1038"/>
    <cellStyle name="Контрольная ячейка 7_46EE.2011(v1.0)" xfId="1039"/>
    <cellStyle name="Контрольная ячейка 8" xfId="1040"/>
    <cellStyle name="Контрольная ячейка 8 2" xfId="1041"/>
    <cellStyle name="Контрольная ячейка 8_46EE.2011(v1.0)" xfId="1042"/>
    <cellStyle name="Контрольная ячейка 9" xfId="1043"/>
    <cellStyle name="Контрольная ячейка 9 2" xfId="1044"/>
    <cellStyle name="Контрольная ячейка 9_46EE.2011(v1.0)" xfId="1045"/>
    <cellStyle name="Мой заголовок" xfId="1046"/>
    <cellStyle name="Мой заголовок листа" xfId="1047"/>
    <cellStyle name="Мои наименования показателей" xfId="1048"/>
    <cellStyle name="Мои наименования показателей 2" xfId="1049"/>
    <cellStyle name="Мои наименования показателей 2 2" xfId="1050"/>
    <cellStyle name="Мои наименования показателей 2 3" xfId="1051"/>
    <cellStyle name="Мои наименования показателей 2 4" xfId="1052"/>
    <cellStyle name="Мои наименования показателей 2 5" xfId="1053"/>
    <cellStyle name="Мои наименования показателей 2 6" xfId="1054"/>
    <cellStyle name="Мои наименования показателей 2 7" xfId="1055"/>
    <cellStyle name="Мои наименования показателей 2 8" xfId="1056"/>
    <cellStyle name="Мои наименования показателей 2_1" xfId="1057"/>
    <cellStyle name="Мои наименования показателей 3" xfId="1058"/>
    <cellStyle name="Мои наименования показателей 3 2" xfId="1059"/>
    <cellStyle name="Мои наименования показателей 3 3" xfId="1060"/>
    <cellStyle name="Мои наименования показателей 3 4" xfId="1061"/>
    <cellStyle name="Мои наименования показателей 3 5" xfId="1062"/>
    <cellStyle name="Мои наименования показателей 3 6" xfId="1063"/>
    <cellStyle name="Мои наименования показателей 3 7" xfId="1064"/>
    <cellStyle name="Мои наименования показателей 3 8" xfId="1065"/>
    <cellStyle name="Мои наименования показателей 3_1" xfId="1066"/>
    <cellStyle name="Мои наименования показателей 4" xfId="1067"/>
    <cellStyle name="Мои наименования показателей 4 2" xfId="1068"/>
    <cellStyle name="Мои наименования показателей 4 3" xfId="1069"/>
    <cellStyle name="Мои наименования показателей 4 4" xfId="1070"/>
    <cellStyle name="Мои наименования показателей 4 5" xfId="1071"/>
    <cellStyle name="Мои наименования показателей 4 6" xfId="1072"/>
    <cellStyle name="Мои наименования показателей 4 7" xfId="1073"/>
    <cellStyle name="Мои наименования показателей 4 8" xfId="1074"/>
    <cellStyle name="Мои наименования показателей 4_1" xfId="1075"/>
    <cellStyle name="Мои наименования показателей 5" xfId="1076"/>
    <cellStyle name="Мои наименования показателей 5 2" xfId="1077"/>
    <cellStyle name="Мои наименования показателей 5 3" xfId="1078"/>
    <cellStyle name="Мои наименования показателей 5 4" xfId="1079"/>
    <cellStyle name="Мои наименования показателей 5 5" xfId="1080"/>
    <cellStyle name="Мои наименования показателей 5 6" xfId="1081"/>
    <cellStyle name="Мои наименования показателей 5 7" xfId="1082"/>
    <cellStyle name="Мои наименования показателей 5 8" xfId="1083"/>
    <cellStyle name="Мои наименования показателей 5_1" xfId="1084"/>
    <cellStyle name="Мои наименования показателей 6" xfId="1085"/>
    <cellStyle name="Мои наименования показателей 6 2" xfId="1086"/>
    <cellStyle name="Мои наименования показателей 6_46EE.2011(v1.0)" xfId="1087"/>
    <cellStyle name="Мои наименования показателей 7" xfId="1088"/>
    <cellStyle name="Мои наименования показателей 7 2" xfId="1089"/>
    <cellStyle name="Мои наименования показателей 7_46EE.2011(v1.0)" xfId="1090"/>
    <cellStyle name="Мои наименования показателей 8" xfId="1091"/>
    <cellStyle name="Мои наименования показателей 8 2" xfId="1092"/>
    <cellStyle name="Мои наименования показателей 8_46EE.2011(v1.0)" xfId="1093"/>
    <cellStyle name="Мои наименования показателей_46TE.RT(v1.0)" xfId="1094"/>
    <cellStyle name="назв фил" xfId="1095"/>
    <cellStyle name="Название" xfId="1096"/>
    <cellStyle name="Название 2" xfId="1097"/>
    <cellStyle name="Название 2 2" xfId="1098"/>
    <cellStyle name="Название 3" xfId="1099"/>
    <cellStyle name="Название 3 2" xfId="1100"/>
    <cellStyle name="Название 4" xfId="1101"/>
    <cellStyle name="Название 4 2" xfId="1102"/>
    <cellStyle name="Название 5" xfId="1103"/>
    <cellStyle name="Название 5 2" xfId="1104"/>
    <cellStyle name="Название 6" xfId="1105"/>
    <cellStyle name="Название 6 2" xfId="1106"/>
    <cellStyle name="Название 7" xfId="1107"/>
    <cellStyle name="Название 7 2" xfId="1108"/>
    <cellStyle name="Название 8" xfId="1109"/>
    <cellStyle name="Название 8 2" xfId="1110"/>
    <cellStyle name="Название 9" xfId="1111"/>
    <cellStyle name="Название 9 2" xfId="1112"/>
    <cellStyle name="Нейтральный" xfId="1113"/>
    <cellStyle name="Нейтральный 2" xfId="1114"/>
    <cellStyle name="Нейтральный 2 2" xfId="1115"/>
    <cellStyle name="Нейтральный 3" xfId="1116"/>
    <cellStyle name="Нейтральный 3 2" xfId="1117"/>
    <cellStyle name="Нейтральный 4" xfId="1118"/>
    <cellStyle name="Нейтральный 4 2" xfId="1119"/>
    <cellStyle name="Нейтральный 5" xfId="1120"/>
    <cellStyle name="Нейтральный 5 2" xfId="1121"/>
    <cellStyle name="Нейтральный 6" xfId="1122"/>
    <cellStyle name="Нейтральный 6 2" xfId="1123"/>
    <cellStyle name="Нейтральный 7" xfId="1124"/>
    <cellStyle name="Нейтральный 7 2" xfId="1125"/>
    <cellStyle name="Нейтральный 8" xfId="1126"/>
    <cellStyle name="Нейтральный 8 2" xfId="1127"/>
    <cellStyle name="Нейтральный 9" xfId="1128"/>
    <cellStyle name="Нейтральный 9 2" xfId="1129"/>
    <cellStyle name="Обычный 10" xfId="1130"/>
    <cellStyle name="Обычный 11" xfId="1131"/>
    <cellStyle name="Обычный 2" xfId="1132"/>
    <cellStyle name="Обычный 2 2" xfId="1133"/>
    <cellStyle name="Обычный 2 2 2" xfId="1134"/>
    <cellStyle name="Обычный 2 2_46EE.2011(v1.0)" xfId="1135"/>
    <cellStyle name="Обычный 2 3" xfId="1136"/>
    <cellStyle name="Обычный 2 3 2" xfId="1137"/>
    <cellStyle name="Обычный 2 3_46EE.2011(v1.0)" xfId="1138"/>
    <cellStyle name="Обычный 2 4" xfId="1139"/>
    <cellStyle name="Обычный 2 4 2" xfId="1140"/>
    <cellStyle name="Обычный 2 4_46EE.2011(v1.0)" xfId="1141"/>
    <cellStyle name="Обычный 2 5" xfId="1142"/>
    <cellStyle name="Обычный 2 5 2" xfId="1143"/>
    <cellStyle name="Обычный 2 5_46EE.2011(v1.0)" xfId="1144"/>
    <cellStyle name="Обычный 2 6" xfId="1145"/>
    <cellStyle name="Обычный 2 6 2" xfId="1146"/>
    <cellStyle name="Обычный 2 6_46EE.2011(v1.0)" xfId="1147"/>
    <cellStyle name="Обычный 2_1" xfId="1148"/>
    <cellStyle name="Обычный 3" xfId="1149"/>
    <cellStyle name="Обычный 4" xfId="1150"/>
    <cellStyle name="Обычный 4 2" xfId="1151"/>
    <cellStyle name="Обычный 4_EE.20.MET.SVOD.2.73_v0.1" xfId="1152"/>
    <cellStyle name="Обычный 5" xfId="1153"/>
    <cellStyle name="Обычный 6" xfId="1154"/>
    <cellStyle name="Обычный 7" xfId="1155"/>
    <cellStyle name="Обычный 8" xfId="1156"/>
    <cellStyle name="Обычный 9" xfId="1157"/>
    <cellStyle name="Обычный_BALANCE.VODOSN.2008YEAR_JKK.33.VS.1.77" xfId="1158"/>
    <cellStyle name="Обычный_Forma_1" xfId="1159"/>
    <cellStyle name="Обычный_Forma_3" xfId="1160"/>
    <cellStyle name="Обычный_Forma_5" xfId="1161"/>
    <cellStyle name="Обычный_JKH.OPEN.INFO.PRICE.VO_v4.0(10.02.11)" xfId="1162"/>
    <cellStyle name="Обычный_KRU.TARIFF.TE.FACT(v0.5)_import_02.02" xfId="1163"/>
    <cellStyle name="Обычный_OREP.JKH.POD.2010YEAR(v1.0)" xfId="1164"/>
    <cellStyle name="Обычный_OREP.JKH.POD.2010YEAR(v1.1)" xfId="1165"/>
    <cellStyle name="Обычный_POTR.EE(+PASPORT)" xfId="1166"/>
    <cellStyle name="Обычный_PREDEL.JKH.2010(v1.3)" xfId="1167"/>
    <cellStyle name="Обычный_PRIL1.ELECTR" xfId="1168"/>
    <cellStyle name="Обычный_PRIL4.JKU.7.28(04.03.2009)" xfId="1169"/>
    <cellStyle name="Обычный_reest_org" xfId="1170"/>
    <cellStyle name="Обычный_TR.TARIFF.AUTO.P.M.2.16" xfId="1171"/>
    <cellStyle name="Обычный_ЖКУ_проект3" xfId="1172"/>
    <cellStyle name="Обычный_Карта РФ" xfId="1173"/>
    <cellStyle name="Обычный_Книга2" xfId="1174"/>
    <cellStyle name="Обычный_Мониторинг инвестиций" xfId="1175"/>
    <cellStyle name="Обычный_форма 1 водопровод для орг" xfId="1176"/>
    <cellStyle name="Обычный_форма 1 водопровод для орг_CALC.KV.4.78(v1.0)" xfId="1177"/>
    <cellStyle name="Обычный_Форма 22 ЖКХ" xfId="1178"/>
    <cellStyle name="Followed Hyperlink" xfId="1179"/>
    <cellStyle name="Плохой" xfId="1180"/>
    <cellStyle name="Плохой 2" xfId="1181"/>
    <cellStyle name="Плохой 2 2" xfId="1182"/>
    <cellStyle name="Плохой 3" xfId="1183"/>
    <cellStyle name="Плохой 3 2" xfId="1184"/>
    <cellStyle name="Плохой 4" xfId="1185"/>
    <cellStyle name="Плохой 4 2" xfId="1186"/>
    <cellStyle name="Плохой 5" xfId="1187"/>
    <cellStyle name="Плохой 5 2" xfId="1188"/>
    <cellStyle name="Плохой 6" xfId="1189"/>
    <cellStyle name="Плохой 6 2" xfId="1190"/>
    <cellStyle name="Плохой 7" xfId="1191"/>
    <cellStyle name="Плохой 7 2" xfId="1192"/>
    <cellStyle name="Плохой 8" xfId="1193"/>
    <cellStyle name="Плохой 8 2" xfId="1194"/>
    <cellStyle name="Плохой 9" xfId="1195"/>
    <cellStyle name="Плохой 9 2" xfId="1196"/>
    <cellStyle name="По центру с переносом" xfId="1197"/>
    <cellStyle name="По ширине с переносом" xfId="1198"/>
    <cellStyle name="Поле ввода" xfId="1199"/>
    <cellStyle name="Пояснение" xfId="1200"/>
    <cellStyle name="Пояснение 2" xfId="1201"/>
    <cellStyle name="Пояснение 2 2" xfId="1202"/>
    <cellStyle name="Пояснение 3" xfId="1203"/>
    <cellStyle name="Пояснение 3 2" xfId="1204"/>
    <cellStyle name="Пояснение 4" xfId="1205"/>
    <cellStyle name="Пояснение 4 2" xfId="1206"/>
    <cellStyle name="Пояснение 5" xfId="1207"/>
    <cellStyle name="Пояснение 5 2" xfId="1208"/>
    <cellStyle name="Пояснение 6" xfId="1209"/>
    <cellStyle name="Пояснение 6 2" xfId="1210"/>
    <cellStyle name="Пояснение 7" xfId="1211"/>
    <cellStyle name="Пояснение 7 2" xfId="1212"/>
    <cellStyle name="Пояснение 8" xfId="1213"/>
    <cellStyle name="Пояснение 8 2" xfId="1214"/>
    <cellStyle name="Пояснение 9" xfId="1215"/>
    <cellStyle name="Пояснение 9 2" xfId="1216"/>
    <cellStyle name="Примечание" xfId="1217"/>
    <cellStyle name="Примечание 10" xfId="1218"/>
    <cellStyle name="Примечание 10 2" xfId="1219"/>
    <cellStyle name="Примечание 10_46EE.2011(v1.0)" xfId="1220"/>
    <cellStyle name="Примечание 11" xfId="1221"/>
    <cellStyle name="Примечание 11 2" xfId="1222"/>
    <cellStyle name="Примечание 11_46EE.2011(v1.0)" xfId="1223"/>
    <cellStyle name="Примечание 12" xfId="1224"/>
    <cellStyle name="Примечание 12 2" xfId="1225"/>
    <cellStyle name="Примечание 12_46EE.2011(v1.0)" xfId="1226"/>
    <cellStyle name="Примечание 2" xfId="1227"/>
    <cellStyle name="Примечание 2 2" xfId="1228"/>
    <cellStyle name="Примечание 2 3" xfId="1229"/>
    <cellStyle name="Примечание 2 4" xfId="1230"/>
    <cellStyle name="Примечание 2 5" xfId="1231"/>
    <cellStyle name="Примечание 2 6" xfId="1232"/>
    <cellStyle name="Примечание 2 7" xfId="1233"/>
    <cellStyle name="Примечание 2 8" xfId="1234"/>
    <cellStyle name="Примечание 2_46EE.2011(v1.0)" xfId="1235"/>
    <cellStyle name="Примечание 3" xfId="1236"/>
    <cellStyle name="Примечание 3 2" xfId="1237"/>
    <cellStyle name="Примечание 3 3" xfId="1238"/>
    <cellStyle name="Примечание 3 4" xfId="1239"/>
    <cellStyle name="Примечание 3 5" xfId="1240"/>
    <cellStyle name="Примечание 3 6" xfId="1241"/>
    <cellStyle name="Примечание 3 7" xfId="1242"/>
    <cellStyle name="Примечание 3 8" xfId="1243"/>
    <cellStyle name="Примечание 3_46EE.2011(v1.0)" xfId="1244"/>
    <cellStyle name="Примечание 4" xfId="1245"/>
    <cellStyle name="Примечание 4 2" xfId="1246"/>
    <cellStyle name="Примечание 4 3" xfId="1247"/>
    <cellStyle name="Примечание 4 4" xfId="1248"/>
    <cellStyle name="Примечание 4 5" xfId="1249"/>
    <cellStyle name="Примечание 4 6" xfId="1250"/>
    <cellStyle name="Примечание 4 7" xfId="1251"/>
    <cellStyle name="Примечание 4 8" xfId="1252"/>
    <cellStyle name="Примечание 4_46EE.2011(v1.0)" xfId="1253"/>
    <cellStyle name="Примечание 5" xfId="1254"/>
    <cellStyle name="Примечание 5 2" xfId="1255"/>
    <cellStyle name="Примечание 5 3" xfId="1256"/>
    <cellStyle name="Примечание 5 4" xfId="1257"/>
    <cellStyle name="Примечание 5 5" xfId="1258"/>
    <cellStyle name="Примечание 5 6" xfId="1259"/>
    <cellStyle name="Примечание 5 7" xfId="1260"/>
    <cellStyle name="Примечание 5 8" xfId="1261"/>
    <cellStyle name="Примечание 5_46EE.2011(v1.0)" xfId="1262"/>
    <cellStyle name="Примечание 6" xfId="1263"/>
    <cellStyle name="Примечание 6 2" xfId="1264"/>
    <cellStyle name="Примечание 6_46EE.2011(v1.0)" xfId="1265"/>
    <cellStyle name="Примечание 7" xfId="1266"/>
    <cellStyle name="Примечание 7 2" xfId="1267"/>
    <cellStyle name="Примечание 7_46EE.2011(v1.0)" xfId="1268"/>
    <cellStyle name="Примечание 8" xfId="1269"/>
    <cellStyle name="Примечание 8 2" xfId="1270"/>
    <cellStyle name="Примечание 8_46EE.2011(v1.0)" xfId="1271"/>
    <cellStyle name="Примечание 9" xfId="1272"/>
    <cellStyle name="Примечание 9 2" xfId="1273"/>
    <cellStyle name="Примечание 9_46EE.2011(v1.0)" xfId="1274"/>
    <cellStyle name="Percent" xfId="1275"/>
    <cellStyle name="Процентный 2" xfId="1276"/>
    <cellStyle name="Процентный 2 2" xfId="1277"/>
    <cellStyle name="Процентный 2 3" xfId="1278"/>
    <cellStyle name="Процентный 3" xfId="1279"/>
    <cellStyle name="Процентный 4" xfId="1280"/>
    <cellStyle name="Связанная ячейка" xfId="1281"/>
    <cellStyle name="Связанная ячейка 2" xfId="1282"/>
    <cellStyle name="Связанная ячейка 2 2" xfId="1283"/>
    <cellStyle name="Связанная ячейка 2_46EE.2011(v1.0)" xfId="1284"/>
    <cellStyle name="Связанная ячейка 3" xfId="1285"/>
    <cellStyle name="Связанная ячейка 3 2" xfId="1286"/>
    <cellStyle name="Связанная ячейка 3_46EE.2011(v1.0)" xfId="1287"/>
    <cellStyle name="Связанная ячейка 4" xfId="1288"/>
    <cellStyle name="Связанная ячейка 4 2" xfId="1289"/>
    <cellStyle name="Связанная ячейка 4_46EE.2011(v1.0)" xfId="1290"/>
    <cellStyle name="Связанная ячейка 5" xfId="1291"/>
    <cellStyle name="Связанная ячейка 5 2" xfId="1292"/>
    <cellStyle name="Связанная ячейка 5_46EE.2011(v1.0)" xfId="1293"/>
    <cellStyle name="Связанная ячейка 6" xfId="1294"/>
    <cellStyle name="Связанная ячейка 6 2" xfId="1295"/>
    <cellStyle name="Связанная ячейка 6_46EE.2011(v1.0)" xfId="1296"/>
    <cellStyle name="Связанная ячейка 7" xfId="1297"/>
    <cellStyle name="Связанная ячейка 7 2" xfId="1298"/>
    <cellStyle name="Связанная ячейка 7_46EE.2011(v1.0)" xfId="1299"/>
    <cellStyle name="Связанная ячейка 8" xfId="1300"/>
    <cellStyle name="Связанная ячейка 8 2" xfId="1301"/>
    <cellStyle name="Связанная ячейка 8_46EE.2011(v1.0)" xfId="1302"/>
    <cellStyle name="Связанная ячейка 9" xfId="1303"/>
    <cellStyle name="Связанная ячейка 9 2" xfId="1304"/>
    <cellStyle name="Связанная ячейка 9_46EE.2011(v1.0)" xfId="1305"/>
    <cellStyle name="Стиль 1" xfId="1306"/>
    <cellStyle name="Стиль 1 2" xfId="1307"/>
    <cellStyle name="ТЕКСТ" xfId="1308"/>
    <cellStyle name="ТЕКСТ 2" xfId="1309"/>
    <cellStyle name="ТЕКСТ 3" xfId="1310"/>
    <cellStyle name="ТЕКСТ 4" xfId="1311"/>
    <cellStyle name="ТЕКСТ 5" xfId="1312"/>
    <cellStyle name="ТЕКСТ 6" xfId="1313"/>
    <cellStyle name="ТЕКСТ 7" xfId="1314"/>
    <cellStyle name="ТЕКСТ 8" xfId="1315"/>
    <cellStyle name="Текст предупреждения" xfId="1316"/>
    <cellStyle name="Текст предупреждения 2" xfId="1317"/>
    <cellStyle name="Текст предупреждения 2 2" xfId="1318"/>
    <cellStyle name="Текст предупреждения 3" xfId="1319"/>
    <cellStyle name="Текст предупреждения 3 2" xfId="1320"/>
    <cellStyle name="Текст предупреждения 4" xfId="1321"/>
    <cellStyle name="Текст предупреждения 4 2" xfId="1322"/>
    <cellStyle name="Текст предупреждения 5" xfId="1323"/>
    <cellStyle name="Текст предупреждения 5 2" xfId="1324"/>
    <cellStyle name="Текст предупреждения 6" xfId="1325"/>
    <cellStyle name="Текст предупреждения 6 2" xfId="1326"/>
    <cellStyle name="Текст предупреждения 7" xfId="1327"/>
    <cellStyle name="Текст предупреждения 7 2" xfId="1328"/>
    <cellStyle name="Текст предупреждения 8" xfId="1329"/>
    <cellStyle name="Текст предупреждения 8 2" xfId="1330"/>
    <cellStyle name="Текст предупреждения 9" xfId="1331"/>
    <cellStyle name="Текст предупреждения 9 2" xfId="1332"/>
    <cellStyle name="Текстовый" xfId="1333"/>
    <cellStyle name="Текстовый 2" xfId="1334"/>
    <cellStyle name="Текстовый 3" xfId="1335"/>
    <cellStyle name="Текстовый 4" xfId="1336"/>
    <cellStyle name="Текстовый 5" xfId="1337"/>
    <cellStyle name="Текстовый 6" xfId="1338"/>
    <cellStyle name="Текстовый 7" xfId="1339"/>
    <cellStyle name="Текстовый 8" xfId="1340"/>
    <cellStyle name="Текстовый_1" xfId="1341"/>
    <cellStyle name="Тысячи [0]_22гк" xfId="1342"/>
    <cellStyle name="Тысячи_22гк" xfId="1343"/>
    <cellStyle name="ФИКСИРОВАННЫЙ" xfId="1344"/>
    <cellStyle name="ФИКСИРОВАННЫЙ 2" xfId="1345"/>
    <cellStyle name="ФИКСИРОВАННЫЙ 3" xfId="1346"/>
    <cellStyle name="ФИКСИРОВАННЫЙ 4" xfId="1347"/>
    <cellStyle name="ФИКСИРОВАННЫЙ 5" xfId="1348"/>
    <cellStyle name="ФИКСИРОВАННЫЙ 6" xfId="1349"/>
    <cellStyle name="ФИКСИРОВАННЫЙ 7" xfId="1350"/>
    <cellStyle name="ФИКСИРОВАННЫЙ 8" xfId="1351"/>
    <cellStyle name="ФИКСИРОВАННЫЙ_1" xfId="1352"/>
    <cellStyle name="Comma" xfId="1353"/>
    <cellStyle name="Comma [0]" xfId="1354"/>
    <cellStyle name="Финансовый 2" xfId="1355"/>
    <cellStyle name="Финансовый 2 2" xfId="1356"/>
    <cellStyle name="Финансовый 2_46EE.2011(v1.0)" xfId="1357"/>
    <cellStyle name="Финансовый 3" xfId="1358"/>
    <cellStyle name="Формула" xfId="1359"/>
    <cellStyle name="Формула 2" xfId="1360"/>
    <cellStyle name="Формула_A РТ 2009 Рязаньэнерго" xfId="1361"/>
    <cellStyle name="ФормулаВБ" xfId="1362"/>
    <cellStyle name="ФормулаНаКонтроль" xfId="1363"/>
    <cellStyle name="Хороший" xfId="1364"/>
    <cellStyle name="Хороший 2" xfId="1365"/>
    <cellStyle name="Хороший 2 2" xfId="1366"/>
    <cellStyle name="Хороший 3" xfId="1367"/>
    <cellStyle name="Хороший 3 2" xfId="1368"/>
    <cellStyle name="Хороший 4" xfId="1369"/>
    <cellStyle name="Хороший 4 2" xfId="1370"/>
    <cellStyle name="Хороший 5" xfId="1371"/>
    <cellStyle name="Хороший 5 2" xfId="1372"/>
    <cellStyle name="Хороший 6" xfId="1373"/>
    <cellStyle name="Хороший 6 2" xfId="1374"/>
    <cellStyle name="Хороший 7" xfId="1375"/>
    <cellStyle name="Хороший 7 2" xfId="1376"/>
    <cellStyle name="Хороший 8" xfId="1377"/>
    <cellStyle name="Хороший 8 2" xfId="1378"/>
    <cellStyle name="Хороший 9" xfId="1379"/>
    <cellStyle name="Хороший 9 2" xfId="1380"/>
    <cellStyle name="Цифры по центру с десятыми" xfId="1381"/>
    <cellStyle name="Џђћ–…ќ’ќ›‰" xfId="1382"/>
    <cellStyle name="Шапка таблицы" xfId="13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5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Relationship Id="rId3" Type="http://schemas.openxmlformats.org/officeDocument/2006/relationships/image" Target="../media/image4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15</xdr:row>
      <xdr:rowOff>0</xdr:rowOff>
    </xdr:from>
    <xdr:to>
      <xdr:col>3</xdr:col>
      <xdr:colOff>180975</xdr:colOff>
      <xdr:row>16</xdr:row>
      <xdr:rowOff>0</xdr:rowOff>
    </xdr:to>
    <xdr:pic macro="[0]!modInfo.InfInstr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31813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4133850</xdr:colOff>
      <xdr:row>37</xdr:row>
      <xdr:rowOff>104775</xdr:rowOff>
    </xdr:from>
    <xdr:to>
      <xdr:col>8</xdr:col>
      <xdr:colOff>0</xdr:colOff>
      <xdr:row>37</xdr:row>
      <xdr:rowOff>400050</xdr:rowOff>
    </xdr:to>
    <xdr:pic>
      <xdr:nvPicPr>
        <xdr:cNvPr id="2" name="cmdApplyContactChanges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5450" y="8648700"/>
          <a:ext cx="21526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571500</xdr:colOff>
      <xdr:row>18</xdr:row>
      <xdr:rowOff>0</xdr:rowOff>
    </xdr:from>
    <xdr:to>
      <xdr:col>2</xdr:col>
      <xdr:colOff>428625</xdr:colOff>
      <xdr:row>19</xdr:row>
      <xdr:rowOff>123825</xdr:rowOff>
    </xdr:to>
    <xdr:sp macro="[0]!modRegionSelect.RegionClick">
      <xdr:nvSpPr>
        <xdr:cNvPr id="1" name="ShapeReg_36"/>
        <xdr:cNvSpPr>
          <a:spLocks/>
        </xdr:cNvSpPr>
      </xdr:nvSpPr>
      <xdr:spPr>
        <a:xfrm>
          <a:off x="1181100" y="2752725"/>
          <a:ext cx="466725" cy="266700"/>
        </a:xfrm>
        <a:custGeom>
          <a:pathLst>
            <a:path h="32" w="49">
              <a:moveTo>
                <a:pt x="0" y="16"/>
              </a:moveTo>
              <a:lnTo>
                <a:pt x="0" y="14"/>
              </a:lnTo>
              <a:lnTo>
                <a:pt x="1" y="12"/>
              </a:lnTo>
              <a:lnTo>
                <a:pt x="3" y="12"/>
              </a:lnTo>
              <a:lnTo>
                <a:pt x="5" y="10"/>
              </a:lnTo>
              <a:lnTo>
                <a:pt x="8" y="10"/>
              </a:lnTo>
              <a:lnTo>
                <a:pt x="11" y="9"/>
              </a:lnTo>
              <a:lnTo>
                <a:pt x="14" y="8"/>
              </a:lnTo>
              <a:lnTo>
                <a:pt x="16" y="7"/>
              </a:lnTo>
              <a:lnTo>
                <a:pt x="16" y="4"/>
              </a:lnTo>
              <a:lnTo>
                <a:pt x="18" y="2"/>
              </a:lnTo>
              <a:lnTo>
                <a:pt x="20" y="4"/>
              </a:lnTo>
              <a:lnTo>
                <a:pt x="22" y="4"/>
              </a:lnTo>
              <a:lnTo>
                <a:pt x="24" y="1"/>
              </a:lnTo>
              <a:lnTo>
                <a:pt x="26" y="1"/>
              </a:lnTo>
              <a:lnTo>
                <a:pt x="29" y="2"/>
              </a:lnTo>
              <a:lnTo>
                <a:pt x="33" y="1"/>
              </a:lnTo>
              <a:lnTo>
                <a:pt x="35" y="0"/>
              </a:lnTo>
              <a:lnTo>
                <a:pt x="37" y="0"/>
              </a:lnTo>
              <a:lnTo>
                <a:pt x="38" y="2"/>
              </a:lnTo>
              <a:lnTo>
                <a:pt x="40" y="3"/>
              </a:lnTo>
              <a:lnTo>
                <a:pt x="42" y="3"/>
              </a:lnTo>
              <a:lnTo>
                <a:pt x="43" y="4"/>
              </a:lnTo>
              <a:lnTo>
                <a:pt x="46" y="6"/>
              </a:lnTo>
              <a:lnTo>
                <a:pt x="49" y="10"/>
              </a:lnTo>
              <a:lnTo>
                <a:pt x="47" y="12"/>
              </a:lnTo>
              <a:lnTo>
                <a:pt x="46" y="13"/>
              </a:lnTo>
              <a:lnTo>
                <a:pt x="43" y="12"/>
              </a:lnTo>
              <a:lnTo>
                <a:pt x="41" y="12"/>
              </a:lnTo>
              <a:lnTo>
                <a:pt x="39" y="14"/>
              </a:lnTo>
              <a:lnTo>
                <a:pt x="37" y="17"/>
              </a:lnTo>
              <a:lnTo>
                <a:pt x="33" y="14"/>
              </a:lnTo>
              <a:lnTo>
                <a:pt x="32" y="16"/>
              </a:lnTo>
              <a:lnTo>
                <a:pt x="29" y="16"/>
              </a:lnTo>
              <a:lnTo>
                <a:pt x="29" y="19"/>
              </a:lnTo>
              <a:lnTo>
                <a:pt x="28" y="20"/>
              </a:lnTo>
              <a:lnTo>
                <a:pt x="29" y="23"/>
              </a:lnTo>
              <a:lnTo>
                <a:pt x="25" y="25"/>
              </a:lnTo>
              <a:lnTo>
                <a:pt x="25" y="28"/>
              </a:lnTo>
              <a:lnTo>
                <a:pt x="23" y="30"/>
              </a:lnTo>
              <a:lnTo>
                <a:pt x="22" y="32"/>
              </a:lnTo>
              <a:lnTo>
                <a:pt x="20" y="32"/>
              </a:lnTo>
              <a:lnTo>
                <a:pt x="19" y="31"/>
              </a:lnTo>
              <a:lnTo>
                <a:pt x="20" y="29"/>
              </a:lnTo>
              <a:lnTo>
                <a:pt x="17" y="30"/>
              </a:lnTo>
              <a:lnTo>
                <a:pt x="14" y="30"/>
              </a:lnTo>
              <a:lnTo>
                <a:pt x="13" y="32"/>
              </a:lnTo>
              <a:lnTo>
                <a:pt x="10" y="31"/>
              </a:lnTo>
              <a:lnTo>
                <a:pt x="10" y="29"/>
              </a:lnTo>
              <a:lnTo>
                <a:pt x="8" y="28"/>
              </a:lnTo>
              <a:lnTo>
                <a:pt x="8" y="25"/>
              </a:lnTo>
              <a:lnTo>
                <a:pt x="7" y="24"/>
              </a:lnTo>
              <a:lnTo>
                <a:pt x="6" y="22"/>
              </a:lnTo>
              <a:lnTo>
                <a:pt x="4" y="22"/>
              </a:lnTo>
              <a:lnTo>
                <a:pt x="2" y="20"/>
              </a:lnTo>
              <a:lnTo>
                <a:pt x="2" y="19"/>
              </a:lnTo>
              <a:lnTo>
                <a:pt x="2" y="18"/>
              </a:lnTo>
              <a:lnTo>
                <a:pt x="0" y="1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7</xdr:col>
      <xdr:colOff>390525</xdr:colOff>
      <xdr:row>10</xdr:row>
      <xdr:rowOff>123825</xdr:rowOff>
    </xdr:from>
    <xdr:to>
      <xdr:col>7</xdr:col>
      <xdr:colOff>447675</xdr:colOff>
      <xdr:row>11</xdr:row>
      <xdr:rowOff>28575</xdr:rowOff>
    </xdr:to>
    <xdr:sp macro="[0]!modRegionSelect.RegionClick">
      <xdr:nvSpPr>
        <xdr:cNvPr id="2" name="Freeform 1368"/>
        <xdr:cNvSpPr>
          <a:spLocks/>
        </xdr:cNvSpPr>
      </xdr:nvSpPr>
      <xdr:spPr>
        <a:xfrm>
          <a:off x="4657725" y="1733550"/>
          <a:ext cx="57150" cy="47625"/>
        </a:xfrm>
        <a:custGeom>
          <a:pathLst>
            <a:path h="5" w="6">
              <a:moveTo>
                <a:pt x="2" y="0"/>
              </a:moveTo>
              <a:lnTo>
                <a:pt x="0" y="2"/>
              </a:lnTo>
              <a:lnTo>
                <a:pt x="0" y="4"/>
              </a:lnTo>
              <a:lnTo>
                <a:pt x="2" y="4"/>
              </a:lnTo>
              <a:lnTo>
                <a:pt x="2" y="5"/>
              </a:lnTo>
              <a:lnTo>
                <a:pt x="4" y="4"/>
              </a:lnTo>
              <a:lnTo>
                <a:pt x="6" y="3"/>
              </a:lnTo>
              <a:lnTo>
                <a:pt x="6" y="0"/>
              </a:lnTo>
              <a:lnTo>
                <a:pt x="3" y="0"/>
              </a:lnTo>
              <a:lnTo>
                <a:pt x="2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371475</xdr:colOff>
      <xdr:row>9</xdr:row>
      <xdr:rowOff>19050</xdr:rowOff>
    </xdr:from>
    <xdr:to>
      <xdr:col>3</xdr:col>
      <xdr:colOff>209550</xdr:colOff>
      <xdr:row>12</xdr:row>
      <xdr:rowOff>95250</xdr:rowOff>
    </xdr:to>
    <xdr:sp macro="[0]!modRegionSelect.RegionClick">
      <xdr:nvSpPr>
        <xdr:cNvPr id="3" name="ShapeReg_34"/>
        <xdr:cNvSpPr>
          <a:spLocks/>
        </xdr:cNvSpPr>
      </xdr:nvSpPr>
      <xdr:spPr>
        <a:xfrm>
          <a:off x="1590675" y="1485900"/>
          <a:ext cx="447675" cy="504825"/>
        </a:xfrm>
        <a:custGeom>
          <a:pathLst>
            <a:path h="60" w="47">
              <a:moveTo>
                <a:pt x="23" y="0"/>
              </a:moveTo>
              <a:lnTo>
                <a:pt x="17" y="3"/>
              </a:lnTo>
              <a:lnTo>
                <a:pt x="13" y="5"/>
              </a:lnTo>
              <a:lnTo>
                <a:pt x="13" y="12"/>
              </a:lnTo>
              <a:lnTo>
                <a:pt x="11" y="16"/>
              </a:lnTo>
              <a:lnTo>
                <a:pt x="4" y="16"/>
              </a:lnTo>
              <a:lnTo>
                <a:pt x="0" y="20"/>
              </a:lnTo>
              <a:lnTo>
                <a:pt x="0" y="22"/>
              </a:lnTo>
              <a:lnTo>
                <a:pt x="6" y="28"/>
              </a:lnTo>
              <a:lnTo>
                <a:pt x="6" y="30"/>
              </a:lnTo>
              <a:lnTo>
                <a:pt x="5" y="32"/>
              </a:lnTo>
              <a:lnTo>
                <a:pt x="7" y="34"/>
              </a:lnTo>
              <a:lnTo>
                <a:pt x="9" y="33"/>
              </a:lnTo>
              <a:lnTo>
                <a:pt x="10" y="34"/>
              </a:lnTo>
              <a:lnTo>
                <a:pt x="12" y="34"/>
              </a:lnTo>
              <a:lnTo>
                <a:pt x="11" y="31"/>
              </a:lnTo>
              <a:lnTo>
                <a:pt x="13" y="30"/>
              </a:lnTo>
              <a:lnTo>
                <a:pt x="14" y="27"/>
              </a:lnTo>
              <a:lnTo>
                <a:pt x="15" y="29"/>
              </a:lnTo>
              <a:lnTo>
                <a:pt x="14" y="31"/>
              </a:lnTo>
              <a:lnTo>
                <a:pt x="13" y="34"/>
              </a:lnTo>
              <a:lnTo>
                <a:pt x="15" y="35"/>
              </a:lnTo>
              <a:lnTo>
                <a:pt x="16" y="40"/>
              </a:lnTo>
              <a:lnTo>
                <a:pt x="18" y="42"/>
              </a:lnTo>
              <a:lnTo>
                <a:pt x="19" y="45"/>
              </a:lnTo>
              <a:lnTo>
                <a:pt x="20" y="48"/>
              </a:lnTo>
              <a:lnTo>
                <a:pt x="22" y="50"/>
              </a:lnTo>
              <a:lnTo>
                <a:pt x="22" y="54"/>
              </a:lnTo>
              <a:lnTo>
                <a:pt x="25" y="56"/>
              </a:lnTo>
              <a:lnTo>
                <a:pt x="29" y="59"/>
              </a:lnTo>
              <a:lnTo>
                <a:pt x="32" y="60"/>
              </a:lnTo>
              <a:lnTo>
                <a:pt x="37" y="59"/>
              </a:lnTo>
              <a:lnTo>
                <a:pt x="40" y="59"/>
              </a:lnTo>
              <a:lnTo>
                <a:pt x="44" y="56"/>
              </a:lnTo>
              <a:lnTo>
                <a:pt x="46" y="52"/>
              </a:lnTo>
              <a:lnTo>
                <a:pt x="47" y="47"/>
              </a:lnTo>
              <a:lnTo>
                <a:pt x="47" y="44"/>
              </a:lnTo>
              <a:lnTo>
                <a:pt x="45" y="42"/>
              </a:lnTo>
              <a:lnTo>
                <a:pt x="44" y="38"/>
              </a:lnTo>
              <a:lnTo>
                <a:pt x="44" y="36"/>
              </a:lnTo>
              <a:lnTo>
                <a:pt x="44" y="32"/>
              </a:lnTo>
              <a:lnTo>
                <a:pt x="44" y="28"/>
              </a:lnTo>
              <a:lnTo>
                <a:pt x="43" y="25"/>
              </a:lnTo>
              <a:lnTo>
                <a:pt x="41" y="23"/>
              </a:lnTo>
              <a:lnTo>
                <a:pt x="41" y="19"/>
              </a:lnTo>
              <a:lnTo>
                <a:pt x="39" y="18"/>
              </a:lnTo>
              <a:lnTo>
                <a:pt x="39" y="16"/>
              </a:lnTo>
              <a:lnTo>
                <a:pt x="37" y="14"/>
              </a:lnTo>
              <a:lnTo>
                <a:pt x="35" y="13"/>
              </a:lnTo>
              <a:lnTo>
                <a:pt x="35" y="10"/>
              </a:lnTo>
              <a:lnTo>
                <a:pt x="34" y="8"/>
              </a:lnTo>
              <a:lnTo>
                <a:pt x="36" y="6"/>
              </a:lnTo>
              <a:lnTo>
                <a:pt x="37" y="8"/>
              </a:lnTo>
              <a:lnTo>
                <a:pt x="39" y="9"/>
              </a:lnTo>
              <a:lnTo>
                <a:pt x="38" y="6"/>
              </a:lnTo>
              <a:lnTo>
                <a:pt x="38" y="4"/>
              </a:lnTo>
              <a:lnTo>
                <a:pt x="35" y="4"/>
              </a:lnTo>
              <a:lnTo>
                <a:pt x="33" y="4"/>
              </a:lnTo>
              <a:lnTo>
                <a:pt x="33" y="2"/>
              </a:lnTo>
              <a:lnTo>
                <a:pt x="31" y="3"/>
              </a:lnTo>
              <a:lnTo>
                <a:pt x="29" y="1"/>
              </a:lnTo>
              <a:lnTo>
                <a:pt x="27" y="1"/>
              </a:lnTo>
              <a:lnTo>
                <a:pt x="23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438150</xdr:colOff>
      <xdr:row>11</xdr:row>
      <xdr:rowOff>133350</xdr:rowOff>
    </xdr:from>
    <xdr:to>
      <xdr:col>2</xdr:col>
      <xdr:colOff>466725</xdr:colOff>
      <xdr:row>12</xdr:row>
      <xdr:rowOff>0</xdr:rowOff>
    </xdr:to>
    <xdr:sp macro="[0]!modRegionSelect.RegionClick">
      <xdr:nvSpPr>
        <xdr:cNvPr id="4" name="Freeform 1419"/>
        <xdr:cNvSpPr>
          <a:spLocks/>
        </xdr:cNvSpPr>
      </xdr:nvSpPr>
      <xdr:spPr>
        <a:xfrm>
          <a:off x="1657350" y="1885950"/>
          <a:ext cx="28575" cy="9525"/>
        </a:xfrm>
        <a:custGeom>
          <a:pathLst>
            <a:path h="1" w="3">
              <a:moveTo>
                <a:pt x="3" y="0"/>
              </a:moveTo>
              <a:lnTo>
                <a:pt x="0" y="1"/>
              </a:lnTo>
              <a:lnTo>
                <a:pt x="3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11</xdr:col>
      <xdr:colOff>333375</xdr:colOff>
      <xdr:row>18</xdr:row>
      <xdr:rowOff>9525</xdr:rowOff>
    </xdr:from>
    <xdr:to>
      <xdr:col>12</xdr:col>
      <xdr:colOff>381000</xdr:colOff>
      <xdr:row>22</xdr:row>
      <xdr:rowOff>66675</xdr:rowOff>
    </xdr:to>
    <xdr:sp macro="[0]!modRegionSelect.RegionClick">
      <xdr:nvSpPr>
        <xdr:cNvPr id="5" name="Freeform 1421"/>
        <xdr:cNvSpPr>
          <a:spLocks/>
        </xdr:cNvSpPr>
      </xdr:nvSpPr>
      <xdr:spPr>
        <a:xfrm>
          <a:off x="7038975" y="2762250"/>
          <a:ext cx="657225" cy="628650"/>
        </a:xfrm>
        <a:custGeom>
          <a:pathLst>
            <a:path h="2682" w="2455">
              <a:moveTo>
                <a:pt x="57" y="122"/>
              </a:moveTo>
              <a:lnTo>
                <a:pt x="25" y="130"/>
              </a:lnTo>
              <a:lnTo>
                <a:pt x="0" y="61"/>
              </a:lnTo>
              <a:lnTo>
                <a:pt x="0" y="0"/>
              </a:lnTo>
              <a:lnTo>
                <a:pt x="106" y="29"/>
              </a:lnTo>
              <a:lnTo>
                <a:pt x="159" y="53"/>
              </a:lnTo>
              <a:lnTo>
                <a:pt x="188" y="118"/>
              </a:lnTo>
              <a:lnTo>
                <a:pt x="245" y="175"/>
              </a:lnTo>
              <a:lnTo>
                <a:pt x="346" y="196"/>
              </a:lnTo>
              <a:lnTo>
                <a:pt x="371" y="261"/>
              </a:lnTo>
              <a:lnTo>
                <a:pt x="485" y="334"/>
              </a:lnTo>
              <a:lnTo>
                <a:pt x="546" y="334"/>
              </a:lnTo>
              <a:lnTo>
                <a:pt x="595" y="403"/>
              </a:lnTo>
              <a:lnTo>
                <a:pt x="635" y="513"/>
              </a:lnTo>
              <a:lnTo>
                <a:pt x="698" y="576"/>
              </a:lnTo>
              <a:lnTo>
                <a:pt x="818" y="700"/>
              </a:lnTo>
              <a:lnTo>
                <a:pt x="896" y="721"/>
              </a:lnTo>
              <a:lnTo>
                <a:pt x="1002" y="761"/>
              </a:lnTo>
              <a:lnTo>
                <a:pt x="1103" y="851"/>
              </a:lnTo>
              <a:lnTo>
                <a:pt x="1242" y="928"/>
              </a:lnTo>
              <a:lnTo>
                <a:pt x="1331" y="1005"/>
              </a:lnTo>
              <a:lnTo>
                <a:pt x="1449" y="1066"/>
              </a:lnTo>
              <a:lnTo>
                <a:pt x="1551" y="1127"/>
              </a:lnTo>
              <a:lnTo>
                <a:pt x="1616" y="1180"/>
              </a:lnTo>
              <a:lnTo>
                <a:pt x="1730" y="1225"/>
              </a:lnTo>
              <a:lnTo>
                <a:pt x="1714" y="1278"/>
              </a:lnTo>
              <a:lnTo>
                <a:pt x="1673" y="1319"/>
              </a:lnTo>
              <a:lnTo>
                <a:pt x="1596" y="1343"/>
              </a:lnTo>
              <a:lnTo>
                <a:pt x="1535" y="1343"/>
              </a:lnTo>
              <a:lnTo>
                <a:pt x="1551" y="1429"/>
              </a:lnTo>
              <a:lnTo>
                <a:pt x="1535" y="1490"/>
              </a:lnTo>
              <a:lnTo>
                <a:pt x="1535" y="1538"/>
              </a:lnTo>
              <a:lnTo>
                <a:pt x="1604" y="1644"/>
              </a:lnTo>
              <a:cubicBezTo>
                <a:pt x="1604" y="1644"/>
                <a:pt x="1669" y="1718"/>
                <a:pt x="1657" y="1730"/>
              </a:cubicBezTo>
              <a:cubicBezTo>
                <a:pt x="1645" y="1742"/>
                <a:pt x="1661" y="1856"/>
                <a:pt x="1661" y="1856"/>
              </a:cubicBezTo>
              <a:lnTo>
                <a:pt x="1714" y="1909"/>
              </a:lnTo>
              <a:lnTo>
                <a:pt x="1795" y="1990"/>
              </a:lnTo>
              <a:lnTo>
                <a:pt x="1864" y="2035"/>
              </a:lnTo>
              <a:lnTo>
                <a:pt x="1970" y="2035"/>
              </a:lnTo>
              <a:lnTo>
                <a:pt x="2031" y="2096"/>
              </a:lnTo>
              <a:lnTo>
                <a:pt x="2100" y="2096"/>
              </a:lnTo>
              <a:lnTo>
                <a:pt x="2137" y="2173"/>
              </a:lnTo>
              <a:lnTo>
                <a:pt x="2227" y="2177"/>
              </a:lnTo>
              <a:lnTo>
                <a:pt x="2282" y="2122"/>
              </a:lnTo>
              <a:lnTo>
                <a:pt x="2377" y="2177"/>
              </a:lnTo>
              <a:lnTo>
                <a:pt x="2434" y="2251"/>
              </a:lnTo>
              <a:cubicBezTo>
                <a:pt x="2434" y="2251"/>
                <a:pt x="2455" y="2300"/>
                <a:pt x="2434" y="2300"/>
              </a:cubicBezTo>
              <a:cubicBezTo>
                <a:pt x="2414" y="2300"/>
                <a:pt x="2304" y="2247"/>
                <a:pt x="2304" y="2247"/>
              </a:cubicBezTo>
              <a:lnTo>
                <a:pt x="2257" y="2293"/>
              </a:lnTo>
              <a:lnTo>
                <a:pt x="2153" y="2293"/>
              </a:lnTo>
              <a:lnTo>
                <a:pt x="2121" y="2377"/>
              </a:lnTo>
              <a:lnTo>
                <a:pt x="2141" y="2458"/>
              </a:lnTo>
              <a:lnTo>
                <a:pt x="2206" y="2523"/>
              </a:lnTo>
              <a:lnTo>
                <a:pt x="2255" y="2629"/>
              </a:lnTo>
              <a:lnTo>
                <a:pt x="2190" y="2682"/>
              </a:lnTo>
              <a:lnTo>
                <a:pt x="2137" y="2617"/>
              </a:lnTo>
              <a:lnTo>
                <a:pt x="2068" y="2548"/>
              </a:lnTo>
              <a:lnTo>
                <a:pt x="1946" y="2434"/>
              </a:lnTo>
              <a:lnTo>
                <a:pt x="1946" y="2356"/>
              </a:lnTo>
              <a:lnTo>
                <a:pt x="1864" y="2275"/>
              </a:lnTo>
              <a:lnTo>
                <a:pt x="1787" y="2198"/>
              </a:lnTo>
              <a:lnTo>
                <a:pt x="1734" y="2129"/>
              </a:lnTo>
              <a:lnTo>
                <a:pt x="1669" y="2002"/>
              </a:lnTo>
              <a:lnTo>
                <a:pt x="1588" y="1925"/>
              </a:lnTo>
              <a:lnTo>
                <a:pt x="1502" y="1876"/>
              </a:lnTo>
              <a:lnTo>
                <a:pt x="1421" y="1852"/>
              </a:lnTo>
              <a:lnTo>
                <a:pt x="1352" y="1705"/>
              </a:lnTo>
              <a:lnTo>
                <a:pt x="1201" y="1498"/>
              </a:lnTo>
              <a:lnTo>
                <a:pt x="1079" y="1376"/>
              </a:lnTo>
              <a:lnTo>
                <a:pt x="977" y="1274"/>
              </a:lnTo>
              <a:lnTo>
                <a:pt x="888" y="1152"/>
              </a:lnTo>
              <a:lnTo>
                <a:pt x="831" y="1058"/>
              </a:lnTo>
              <a:lnTo>
                <a:pt x="676" y="989"/>
              </a:lnTo>
              <a:lnTo>
                <a:pt x="554" y="936"/>
              </a:lnTo>
              <a:lnTo>
                <a:pt x="481" y="928"/>
              </a:lnTo>
              <a:lnTo>
                <a:pt x="383" y="794"/>
              </a:lnTo>
              <a:lnTo>
                <a:pt x="383" y="733"/>
              </a:lnTo>
              <a:lnTo>
                <a:pt x="277" y="627"/>
              </a:lnTo>
              <a:lnTo>
                <a:pt x="220" y="521"/>
              </a:lnTo>
              <a:lnTo>
                <a:pt x="106" y="484"/>
              </a:lnTo>
              <a:lnTo>
                <a:pt x="135" y="403"/>
              </a:lnTo>
              <a:lnTo>
                <a:pt x="135" y="342"/>
              </a:lnTo>
              <a:lnTo>
                <a:pt x="228" y="371"/>
              </a:lnTo>
              <a:lnTo>
                <a:pt x="245" y="289"/>
              </a:lnTo>
              <a:lnTo>
                <a:pt x="190" y="234"/>
              </a:lnTo>
              <a:lnTo>
                <a:pt x="190" y="204"/>
              </a:lnTo>
              <a:lnTo>
                <a:pt x="136" y="150"/>
              </a:lnTo>
              <a:lnTo>
                <a:pt x="57" y="122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10</xdr:col>
      <xdr:colOff>285750</xdr:colOff>
      <xdr:row>1</xdr:row>
      <xdr:rowOff>47625</xdr:rowOff>
    </xdr:from>
    <xdr:to>
      <xdr:col>12</xdr:col>
      <xdr:colOff>95250</xdr:colOff>
      <xdr:row>9</xdr:row>
      <xdr:rowOff>0</xdr:rowOff>
    </xdr:to>
    <xdr:grpSp>
      <xdr:nvGrpSpPr>
        <xdr:cNvPr id="6" name="ShapeReg_82"/>
        <xdr:cNvGrpSpPr>
          <a:grpSpLocks/>
        </xdr:cNvGrpSpPr>
      </xdr:nvGrpSpPr>
      <xdr:grpSpPr>
        <a:xfrm>
          <a:off x="6381750" y="190500"/>
          <a:ext cx="1028700" cy="1276350"/>
          <a:chOff x="670" y="22"/>
          <a:chExt cx="108" cy="144"/>
        </a:xfrm>
        <a:solidFill>
          <a:srgbClr val="FFFFFF"/>
        </a:solidFill>
      </xdr:grpSpPr>
      <xdr:sp macro="[0]!modRegionSelect.RegionClick">
        <xdr:nvSpPr>
          <xdr:cNvPr id="7" name="ShapeReg_82"/>
          <xdr:cNvSpPr>
            <a:spLocks/>
          </xdr:cNvSpPr>
        </xdr:nvSpPr>
        <xdr:spPr>
          <a:xfrm>
            <a:off x="670" y="22"/>
            <a:ext cx="108" cy="144"/>
          </a:xfrm>
          <a:custGeom>
            <a:pathLst>
              <a:path h="4958" w="3819">
                <a:moveTo>
                  <a:pt x="3725" y="3151"/>
                </a:moveTo>
                <a:lnTo>
                  <a:pt x="3725" y="2982"/>
                </a:lnTo>
                <a:lnTo>
                  <a:pt x="3692" y="2832"/>
                </a:lnTo>
                <a:lnTo>
                  <a:pt x="3612" y="2709"/>
                </a:lnTo>
                <a:lnTo>
                  <a:pt x="3648" y="2674"/>
                </a:lnTo>
                <a:lnTo>
                  <a:pt x="3537" y="2601"/>
                </a:lnTo>
                <a:lnTo>
                  <a:pt x="3565" y="2559"/>
                </a:lnTo>
                <a:lnTo>
                  <a:pt x="3664" y="2559"/>
                </a:lnTo>
                <a:lnTo>
                  <a:pt x="3725" y="2427"/>
                </a:lnTo>
                <a:lnTo>
                  <a:pt x="3819" y="2389"/>
                </a:lnTo>
                <a:lnTo>
                  <a:pt x="3819" y="2291"/>
                </a:lnTo>
                <a:lnTo>
                  <a:pt x="3751" y="2222"/>
                </a:lnTo>
                <a:lnTo>
                  <a:pt x="3716" y="2140"/>
                </a:lnTo>
                <a:lnTo>
                  <a:pt x="3640" y="2197"/>
                </a:lnTo>
                <a:lnTo>
                  <a:pt x="3589" y="2154"/>
                </a:lnTo>
                <a:lnTo>
                  <a:pt x="3528" y="2164"/>
                </a:lnTo>
                <a:lnTo>
                  <a:pt x="3478" y="2213"/>
                </a:lnTo>
                <a:lnTo>
                  <a:pt x="3396" y="2213"/>
                </a:lnTo>
                <a:lnTo>
                  <a:pt x="3372" y="2258"/>
                </a:lnTo>
                <a:lnTo>
                  <a:pt x="3288" y="2258"/>
                </a:lnTo>
                <a:lnTo>
                  <a:pt x="3288" y="2192"/>
                </a:lnTo>
                <a:lnTo>
                  <a:pt x="3184" y="2197"/>
                </a:lnTo>
                <a:lnTo>
                  <a:pt x="3128" y="2206"/>
                </a:lnTo>
                <a:lnTo>
                  <a:pt x="3057" y="2201"/>
                </a:lnTo>
                <a:lnTo>
                  <a:pt x="3029" y="2248"/>
                </a:lnTo>
                <a:lnTo>
                  <a:pt x="2970" y="2307"/>
                </a:lnTo>
                <a:lnTo>
                  <a:pt x="2869" y="2309"/>
                </a:lnTo>
                <a:lnTo>
                  <a:pt x="2813" y="2352"/>
                </a:lnTo>
                <a:lnTo>
                  <a:pt x="2813" y="2441"/>
                </a:lnTo>
                <a:lnTo>
                  <a:pt x="2751" y="2465"/>
                </a:lnTo>
                <a:lnTo>
                  <a:pt x="2704" y="2418"/>
                </a:lnTo>
                <a:lnTo>
                  <a:pt x="2780" y="2328"/>
                </a:lnTo>
                <a:lnTo>
                  <a:pt x="2728" y="2328"/>
                </a:lnTo>
                <a:lnTo>
                  <a:pt x="2648" y="2361"/>
                </a:lnTo>
                <a:lnTo>
                  <a:pt x="2681" y="2286"/>
                </a:lnTo>
                <a:lnTo>
                  <a:pt x="2780" y="2244"/>
                </a:lnTo>
                <a:lnTo>
                  <a:pt x="2850" y="2244"/>
                </a:lnTo>
                <a:lnTo>
                  <a:pt x="2926" y="2121"/>
                </a:lnTo>
                <a:lnTo>
                  <a:pt x="2907" y="2013"/>
                </a:lnTo>
                <a:lnTo>
                  <a:pt x="2869" y="1877"/>
                </a:lnTo>
                <a:lnTo>
                  <a:pt x="2791" y="1799"/>
                </a:lnTo>
                <a:lnTo>
                  <a:pt x="2719" y="1726"/>
                </a:lnTo>
                <a:lnTo>
                  <a:pt x="2676" y="1769"/>
                </a:lnTo>
                <a:lnTo>
                  <a:pt x="2672" y="1679"/>
                </a:lnTo>
                <a:lnTo>
                  <a:pt x="2601" y="1679"/>
                </a:lnTo>
                <a:lnTo>
                  <a:pt x="2497" y="1707"/>
                </a:lnTo>
                <a:lnTo>
                  <a:pt x="2434" y="1644"/>
                </a:lnTo>
                <a:lnTo>
                  <a:pt x="2434" y="1580"/>
                </a:lnTo>
                <a:lnTo>
                  <a:pt x="2352" y="1566"/>
                </a:lnTo>
                <a:lnTo>
                  <a:pt x="2380" y="1538"/>
                </a:lnTo>
                <a:lnTo>
                  <a:pt x="2422" y="1519"/>
                </a:lnTo>
                <a:lnTo>
                  <a:pt x="2387" y="1484"/>
                </a:lnTo>
                <a:lnTo>
                  <a:pt x="2394" y="1439"/>
                </a:lnTo>
                <a:lnTo>
                  <a:pt x="2441" y="1467"/>
                </a:lnTo>
                <a:lnTo>
                  <a:pt x="2493" y="1510"/>
                </a:lnTo>
                <a:lnTo>
                  <a:pt x="2582" y="1510"/>
                </a:lnTo>
                <a:lnTo>
                  <a:pt x="2643" y="1463"/>
                </a:lnTo>
                <a:lnTo>
                  <a:pt x="2704" y="1510"/>
                </a:lnTo>
                <a:lnTo>
                  <a:pt x="2782" y="1432"/>
                </a:lnTo>
                <a:lnTo>
                  <a:pt x="2782" y="1312"/>
                </a:lnTo>
                <a:lnTo>
                  <a:pt x="2747" y="1242"/>
                </a:lnTo>
                <a:lnTo>
                  <a:pt x="2827" y="1124"/>
                </a:lnTo>
                <a:lnTo>
                  <a:pt x="2916" y="1124"/>
                </a:lnTo>
                <a:lnTo>
                  <a:pt x="2987" y="1152"/>
                </a:lnTo>
                <a:lnTo>
                  <a:pt x="3085" y="1119"/>
                </a:lnTo>
                <a:lnTo>
                  <a:pt x="3137" y="1007"/>
                </a:lnTo>
                <a:lnTo>
                  <a:pt x="3236" y="898"/>
                </a:lnTo>
                <a:lnTo>
                  <a:pt x="3344" y="889"/>
                </a:lnTo>
                <a:lnTo>
                  <a:pt x="3386" y="767"/>
                </a:lnTo>
                <a:lnTo>
                  <a:pt x="3307" y="743"/>
                </a:lnTo>
                <a:lnTo>
                  <a:pt x="3307" y="706"/>
                </a:lnTo>
                <a:lnTo>
                  <a:pt x="3405" y="706"/>
                </a:lnTo>
                <a:lnTo>
                  <a:pt x="3372" y="630"/>
                </a:lnTo>
                <a:lnTo>
                  <a:pt x="3372" y="569"/>
                </a:lnTo>
                <a:lnTo>
                  <a:pt x="3321" y="635"/>
                </a:lnTo>
                <a:lnTo>
                  <a:pt x="3269" y="649"/>
                </a:lnTo>
                <a:lnTo>
                  <a:pt x="3208" y="555"/>
                </a:lnTo>
                <a:lnTo>
                  <a:pt x="3121" y="468"/>
                </a:lnTo>
                <a:lnTo>
                  <a:pt x="3121" y="517"/>
                </a:lnTo>
                <a:lnTo>
                  <a:pt x="3010" y="475"/>
                </a:lnTo>
                <a:lnTo>
                  <a:pt x="2958" y="527"/>
                </a:lnTo>
                <a:lnTo>
                  <a:pt x="2874" y="513"/>
                </a:lnTo>
                <a:lnTo>
                  <a:pt x="2982" y="442"/>
                </a:lnTo>
                <a:lnTo>
                  <a:pt x="2982" y="343"/>
                </a:lnTo>
                <a:cubicBezTo>
                  <a:pt x="2982" y="343"/>
                  <a:pt x="3010" y="259"/>
                  <a:pt x="2982" y="287"/>
                </a:cubicBezTo>
                <a:cubicBezTo>
                  <a:pt x="2954" y="315"/>
                  <a:pt x="2883" y="315"/>
                  <a:pt x="2883" y="315"/>
                </a:cubicBezTo>
                <a:lnTo>
                  <a:pt x="2935" y="207"/>
                </a:lnTo>
                <a:lnTo>
                  <a:pt x="2888" y="160"/>
                </a:lnTo>
                <a:lnTo>
                  <a:pt x="2827" y="108"/>
                </a:lnTo>
                <a:cubicBezTo>
                  <a:pt x="2827" y="108"/>
                  <a:pt x="2855" y="0"/>
                  <a:pt x="2827" y="28"/>
                </a:cubicBezTo>
                <a:cubicBezTo>
                  <a:pt x="2799" y="56"/>
                  <a:pt x="2719" y="80"/>
                  <a:pt x="2719" y="80"/>
                </a:cubicBezTo>
                <a:lnTo>
                  <a:pt x="2634" y="198"/>
                </a:lnTo>
                <a:lnTo>
                  <a:pt x="2601" y="198"/>
                </a:lnTo>
                <a:lnTo>
                  <a:pt x="2488" y="240"/>
                </a:lnTo>
                <a:lnTo>
                  <a:pt x="2422" y="306"/>
                </a:lnTo>
                <a:lnTo>
                  <a:pt x="2375" y="372"/>
                </a:lnTo>
                <a:lnTo>
                  <a:pt x="2366" y="456"/>
                </a:lnTo>
                <a:lnTo>
                  <a:pt x="2314" y="451"/>
                </a:lnTo>
                <a:lnTo>
                  <a:pt x="2314" y="494"/>
                </a:lnTo>
                <a:lnTo>
                  <a:pt x="2389" y="513"/>
                </a:lnTo>
                <a:lnTo>
                  <a:pt x="2300" y="574"/>
                </a:lnTo>
                <a:lnTo>
                  <a:pt x="2272" y="658"/>
                </a:lnTo>
                <a:lnTo>
                  <a:pt x="2356" y="682"/>
                </a:lnTo>
                <a:lnTo>
                  <a:pt x="2488" y="691"/>
                </a:lnTo>
                <a:lnTo>
                  <a:pt x="2601" y="668"/>
                </a:lnTo>
                <a:lnTo>
                  <a:pt x="2601" y="724"/>
                </a:lnTo>
                <a:lnTo>
                  <a:pt x="2488" y="785"/>
                </a:lnTo>
                <a:lnTo>
                  <a:pt x="2425" y="849"/>
                </a:lnTo>
                <a:lnTo>
                  <a:pt x="2328" y="776"/>
                </a:lnTo>
                <a:lnTo>
                  <a:pt x="2220" y="809"/>
                </a:lnTo>
                <a:lnTo>
                  <a:pt x="2145" y="734"/>
                </a:lnTo>
                <a:lnTo>
                  <a:pt x="2079" y="771"/>
                </a:lnTo>
                <a:lnTo>
                  <a:pt x="1975" y="818"/>
                </a:lnTo>
                <a:lnTo>
                  <a:pt x="1891" y="908"/>
                </a:lnTo>
                <a:lnTo>
                  <a:pt x="1731" y="955"/>
                </a:lnTo>
                <a:lnTo>
                  <a:pt x="1646" y="1077"/>
                </a:lnTo>
                <a:lnTo>
                  <a:pt x="1529" y="1124"/>
                </a:lnTo>
                <a:lnTo>
                  <a:pt x="1432" y="1221"/>
                </a:lnTo>
                <a:lnTo>
                  <a:pt x="1338" y="1315"/>
                </a:lnTo>
                <a:lnTo>
                  <a:pt x="1237" y="1373"/>
                </a:lnTo>
                <a:lnTo>
                  <a:pt x="1096" y="1435"/>
                </a:lnTo>
                <a:lnTo>
                  <a:pt x="1023" y="1508"/>
                </a:lnTo>
                <a:lnTo>
                  <a:pt x="863" y="1667"/>
                </a:lnTo>
                <a:lnTo>
                  <a:pt x="719" y="1806"/>
                </a:lnTo>
                <a:lnTo>
                  <a:pt x="682" y="1943"/>
                </a:lnTo>
                <a:lnTo>
                  <a:pt x="602" y="2060"/>
                </a:lnTo>
                <a:lnTo>
                  <a:pt x="574" y="2145"/>
                </a:lnTo>
                <a:lnTo>
                  <a:pt x="602" y="2225"/>
                </a:lnTo>
                <a:lnTo>
                  <a:pt x="536" y="2225"/>
                </a:lnTo>
                <a:lnTo>
                  <a:pt x="461" y="2267"/>
                </a:lnTo>
                <a:lnTo>
                  <a:pt x="451" y="2366"/>
                </a:lnTo>
                <a:lnTo>
                  <a:pt x="367" y="2408"/>
                </a:lnTo>
                <a:lnTo>
                  <a:pt x="343" y="2498"/>
                </a:lnTo>
                <a:lnTo>
                  <a:pt x="343" y="2549"/>
                </a:lnTo>
                <a:lnTo>
                  <a:pt x="437" y="2549"/>
                </a:lnTo>
                <a:lnTo>
                  <a:pt x="465" y="2615"/>
                </a:lnTo>
                <a:lnTo>
                  <a:pt x="583" y="2596"/>
                </a:lnTo>
                <a:lnTo>
                  <a:pt x="743" y="2667"/>
                </a:lnTo>
                <a:lnTo>
                  <a:pt x="795" y="2676"/>
                </a:lnTo>
                <a:lnTo>
                  <a:pt x="823" y="2752"/>
                </a:lnTo>
                <a:lnTo>
                  <a:pt x="799" y="2827"/>
                </a:lnTo>
                <a:lnTo>
                  <a:pt x="705" y="2850"/>
                </a:lnTo>
                <a:lnTo>
                  <a:pt x="602" y="2897"/>
                </a:lnTo>
                <a:lnTo>
                  <a:pt x="527" y="2926"/>
                </a:lnTo>
                <a:lnTo>
                  <a:pt x="418" y="2926"/>
                </a:lnTo>
                <a:lnTo>
                  <a:pt x="348" y="2855"/>
                </a:lnTo>
                <a:lnTo>
                  <a:pt x="416" y="2787"/>
                </a:lnTo>
                <a:lnTo>
                  <a:pt x="327" y="2698"/>
                </a:lnTo>
                <a:lnTo>
                  <a:pt x="277" y="2747"/>
                </a:lnTo>
                <a:lnTo>
                  <a:pt x="226" y="2841"/>
                </a:lnTo>
                <a:lnTo>
                  <a:pt x="291" y="2935"/>
                </a:lnTo>
                <a:lnTo>
                  <a:pt x="273" y="2991"/>
                </a:lnTo>
                <a:lnTo>
                  <a:pt x="320" y="3039"/>
                </a:lnTo>
                <a:lnTo>
                  <a:pt x="291" y="3151"/>
                </a:lnTo>
                <a:lnTo>
                  <a:pt x="174" y="3236"/>
                </a:lnTo>
                <a:lnTo>
                  <a:pt x="174" y="3330"/>
                </a:lnTo>
                <a:lnTo>
                  <a:pt x="113" y="3391"/>
                </a:lnTo>
                <a:lnTo>
                  <a:pt x="42" y="3391"/>
                </a:lnTo>
                <a:lnTo>
                  <a:pt x="0" y="3471"/>
                </a:lnTo>
                <a:lnTo>
                  <a:pt x="0" y="3626"/>
                </a:lnTo>
                <a:lnTo>
                  <a:pt x="37" y="3680"/>
                </a:lnTo>
                <a:lnTo>
                  <a:pt x="149" y="3718"/>
                </a:lnTo>
                <a:lnTo>
                  <a:pt x="243" y="3730"/>
                </a:lnTo>
                <a:lnTo>
                  <a:pt x="266" y="3789"/>
                </a:lnTo>
                <a:lnTo>
                  <a:pt x="351" y="3821"/>
                </a:lnTo>
                <a:lnTo>
                  <a:pt x="425" y="3944"/>
                </a:lnTo>
                <a:lnTo>
                  <a:pt x="328" y="4018"/>
                </a:lnTo>
                <a:lnTo>
                  <a:pt x="284" y="4130"/>
                </a:lnTo>
                <a:lnTo>
                  <a:pt x="284" y="4224"/>
                </a:lnTo>
                <a:lnTo>
                  <a:pt x="219" y="4268"/>
                </a:lnTo>
                <a:lnTo>
                  <a:pt x="219" y="4365"/>
                </a:lnTo>
                <a:lnTo>
                  <a:pt x="163" y="4453"/>
                </a:lnTo>
                <a:lnTo>
                  <a:pt x="201" y="4547"/>
                </a:lnTo>
                <a:lnTo>
                  <a:pt x="275" y="4588"/>
                </a:lnTo>
                <a:lnTo>
                  <a:pt x="275" y="4697"/>
                </a:lnTo>
                <a:lnTo>
                  <a:pt x="369" y="4711"/>
                </a:lnTo>
                <a:lnTo>
                  <a:pt x="457" y="4749"/>
                </a:lnTo>
                <a:lnTo>
                  <a:pt x="554" y="4717"/>
                </a:lnTo>
                <a:lnTo>
                  <a:pt x="630" y="4717"/>
                </a:lnTo>
                <a:lnTo>
                  <a:pt x="686" y="4773"/>
                </a:lnTo>
                <a:lnTo>
                  <a:pt x="736" y="4873"/>
                </a:lnTo>
                <a:lnTo>
                  <a:pt x="789" y="4873"/>
                </a:lnTo>
                <a:lnTo>
                  <a:pt x="895" y="4829"/>
                </a:lnTo>
                <a:lnTo>
                  <a:pt x="943" y="4877"/>
                </a:lnTo>
                <a:lnTo>
                  <a:pt x="1001" y="4958"/>
                </a:lnTo>
                <a:lnTo>
                  <a:pt x="1080" y="4958"/>
                </a:lnTo>
                <a:lnTo>
                  <a:pt x="1174" y="4923"/>
                </a:lnTo>
                <a:lnTo>
                  <a:pt x="1203" y="4864"/>
                </a:lnTo>
                <a:lnTo>
                  <a:pt x="1300" y="4885"/>
                </a:lnTo>
                <a:lnTo>
                  <a:pt x="1412" y="4873"/>
                </a:lnTo>
                <a:lnTo>
                  <a:pt x="1512" y="4735"/>
                </a:lnTo>
                <a:lnTo>
                  <a:pt x="1662" y="4758"/>
                </a:lnTo>
                <a:lnTo>
                  <a:pt x="1728" y="4692"/>
                </a:lnTo>
                <a:lnTo>
                  <a:pt x="1817" y="4576"/>
                </a:lnTo>
                <a:lnTo>
                  <a:pt x="1782" y="4538"/>
                </a:lnTo>
                <a:lnTo>
                  <a:pt x="1782" y="4456"/>
                </a:lnTo>
                <a:lnTo>
                  <a:pt x="1823" y="4370"/>
                </a:lnTo>
                <a:lnTo>
                  <a:pt x="1900" y="4329"/>
                </a:lnTo>
                <a:lnTo>
                  <a:pt x="1947" y="4282"/>
                </a:lnTo>
                <a:lnTo>
                  <a:pt x="1911" y="4247"/>
                </a:lnTo>
                <a:lnTo>
                  <a:pt x="1935" y="4223"/>
                </a:lnTo>
                <a:lnTo>
                  <a:pt x="2005" y="4176"/>
                </a:lnTo>
                <a:lnTo>
                  <a:pt x="2085" y="4182"/>
                </a:lnTo>
                <a:lnTo>
                  <a:pt x="2105" y="4094"/>
                </a:lnTo>
                <a:lnTo>
                  <a:pt x="2167" y="4047"/>
                </a:lnTo>
                <a:lnTo>
                  <a:pt x="2167" y="3965"/>
                </a:lnTo>
                <a:lnTo>
                  <a:pt x="2279" y="3930"/>
                </a:lnTo>
                <a:lnTo>
                  <a:pt x="2329" y="3944"/>
                </a:lnTo>
                <a:lnTo>
                  <a:pt x="2367" y="3889"/>
                </a:lnTo>
                <a:lnTo>
                  <a:pt x="2343" y="3818"/>
                </a:lnTo>
                <a:lnTo>
                  <a:pt x="2455" y="3800"/>
                </a:lnTo>
                <a:lnTo>
                  <a:pt x="2522" y="3830"/>
                </a:lnTo>
                <a:lnTo>
                  <a:pt x="2571" y="3781"/>
                </a:lnTo>
                <a:lnTo>
                  <a:pt x="2652" y="3724"/>
                </a:lnTo>
                <a:lnTo>
                  <a:pt x="2711" y="3742"/>
                </a:lnTo>
                <a:lnTo>
                  <a:pt x="2737" y="3839"/>
                </a:lnTo>
                <a:lnTo>
                  <a:pt x="2775" y="3912"/>
                </a:lnTo>
                <a:lnTo>
                  <a:pt x="2805" y="3991"/>
                </a:lnTo>
                <a:lnTo>
                  <a:pt x="2862" y="4049"/>
                </a:lnTo>
                <a:lnTo>
                  <a:pt x="2934" y="3953"/>
                </a:lnTo>
                <a:lnTo>
                  <a:pt x="3016" y="3938"/>
                </a:lnTo>
                <a:lnTo>
                  <a:pt x="3081" y="3874"/>
                </a:lnTo>
                <a:lnTo>
                  <a:pt x="3151" y="3850"/>
                </a:lnTo>
                <a:lnTo>
                  <a:pt x="3204" y="3903"/>
                </a:lnTo>
                <a:lnTo>
                  <a:pt x="3283" y="3856"/>
                </a:lnTo>
                <a:lnTo>
                  <a:pt x="3330" y="3750"/>
                </a:lnTo>
                <a:lnTo>
                  <a:pt x="3377" y="3606"/>
                </a:lnTo>
                <a:lnTo>
                  <a:pt x="3336" y="3545"/>
                </a:lnTo>
                <a:lnTo>
                  <a:pt x="3407" y="3436"/>
                </a:lnTo>
                <a:lnTo>
                  <a:pt x="3442" y="3316"/>
                </a:lnTo>
                <a:lnTo>
                  <a:pt x="3463" y="3195"/>
                </a:lnTo>
                <a:lnTo>
                  <a:pt x="3533" y="3172"/>
                </a:lnTo>
                <a:lnTo>
                  <a:pt x="3592" y="3230"/>
                </a:lnTo>
                <a:lnTo>
                  <a:pt x="3674" y="3224"/>
                </a:lnTo>
                <a:lnTo>
                  <a:pt x="3725" y="3151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8" name="Groupp82_1"/>
          <xdr:cNvSpPr>
            <a:spLocks/>
          </xdr:cNvSpPr>
        </xdr:nvSpPr>
        <xdr:spPr>
          <a:xfrm>
            <a:off x="676" y="34"/>
            <a:ext cx="8" cy="15"/>
          </a:xfrm>
          <a:custGeom>
            <a:pathLst>
              <a:path h="15" w="8">
                <a:moveTo>
                  <a:pt x="6" y="0"/>
                </a:moveTo>
                <a:lnTo>
                  <a:pt x="5" y="0"/>
                </a:lnTo>
                <a:lnTo>
                  <a:pt x="4" y="1"/>
                </a:lnTo>
                <a:lnTo>
                  <a:pt x="2" y="2"/>
                </a:lnTo>
                <a:lnTo>
                  <a:pt x="0" y="4"/>
                </a:lnTo>
                <a:lnTo>
                  <a:pt x="1" y="7"/>
                </a:lnTo>
                <a:lnTo>
                  <a:pt x="0" y="7"/>
                </a:lnTo>
                <a:lnTo>
                  <a:pt x="0" y="9"/>
                </a:lnTo>
                <a:lnTo>
                  <a:pt x="2" y="11"/>
                </a:lnTo>
                <a:lnTo>
                  <a:pt x="3" y="15"/>
                </a:lnTo>
                <a:lnTo>
                  <a:pt x="5" y="15"/>
                </a:lnTo>
                <a:lnTo>
                  <a:pt x="6" y="14"/>
                </a:lnTo>
                <a:lnTo>
                  <a:pt x="8" y="12"/>
                </a:lnTo>
                <a:lnTo>
                  <a:pt x="6" y="10"/>
                </a:lnTo>
                <a:lnTo>
                  <a:pt x="8" y="8"/>
                </a:lnTo>
                <a:lnTo>
                  <a:pt x="8" y="5"/>
                </a:lnTo>
                <a:lnTo>
                  <a:pt x="8" y="2"/>
                </a:lnTo>
                <a:lnTo>
                  <a:pt x="6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</xdr:grpSp>
    <xdr:clientData/>
  </xdr:twoCellAnchor>
  <xdr:twoCellAnchor>
    <xdr:from>
      <xdr:col>0</xdr:col>
      <xdr:colOff>200025</xdr:colOff>
      <xdr:row>12</xdr:row>
      <xdr:rowOff>95250</xdr:rowOff>
    </xdr:from>
    <xdr:to>
      <xdr:col>0</xdr:col>
      <xdr:colOff>352425</xdr:colOff>
      <xdr:row>13</xdr:row>
      <xdr:rowOff>104775</xdr:rowOff>
    </xdr:to>
    <xdr:sp macro="[0]!modRegionSelect.RegionClick">
      <xdr:nvSpPr>
        <xdr:cNvPr id="9" name="Freeform 1434"/>
        <xdr:cNvSpPr>
          <a:spLocks/>
        </xdr:cNvSpPr>
      </xdr:nvSpPr>
      <xdr:spPr>
        <a:xfrm>
          <a:off x="200025" y="1990725"/>
          <a:ext cx="152400" cy="152400"/>
        </a:xfrm>
        <a:custGeom>
          <a:pathLst>
            <a:path h="18" w="16">
              <a:moveTo>
                <a:pt x="0" y="1"/>
              </a:moveTo>
              <a:lnTo>
                <a:pt x="2" y="2"/>
              </a:lnTo>
              <a:lnTo>
                <a:pt x="4" y="1"/>
              </a:lnTo>
              <a:lnTo>
                <a:pt x="5" y="0"/>
              </a:lnTo>
              <a:lnTo>
                <a:pt x="6" y="0"/>
              </a:lnTo>
              <a:lnTo>
                <a:pt x="8" y="1"/>
              </a:lnTo>
              <a:lnTo>
                <a:pt x="8" y="4"/>
              </a:lnTo>
              <a:lnTo>
                <a:pt x="9" y="4"/>
              </a:lnTo>
              <a:lnTo>
                <a:pt x="9" y="6"/>
              </a:lnTo>
              <a:lnTo>
                <a:pt x="11" y="6"/>
              </a:lnTo>
              <a:lnTo>
                <a:pt x="12" y="4"/>
              </a:lnTo>
              <a:lnTo>
                <a:pt x="11" y="3"/>
              </a:lnTo>
              <a:lnTo>
                <a:pt x="12" y="2"/>
              </a:lnTo>
              <a:lnTo>
                <a:pt x="12" y="3"/>
              </a:lnTo>
              <a:lnTo>
                <a:pt x="14" y="4"/>
              </a:lnTo>
              <a:lnTo>
                <a:pt x="14" y="7"/>
              </a:lnTo>
              <a:lnTo>
                <a:pt x="14" y="9"/>
              </a:lnTo>
              <a:lnTo>
                <a:pt x="15" y="10"/>
              </a:lnTo>
              <a:lnTo>
                <a:pt x="16" y="11"/>
              </a:lnTo>
              <a:lnTo>
                <a:pt x="16" y="14"/>
              </a:lnTo>
              <a:lnTo>
                <a:pt x="15" y="16"/>
              </a:lnTo>
              <a:lnTo>
                <a:pt x="11" y="18"/>
              </a:lnTo>
              <a:lnTo>
                <a:pt x="4" y="10"/>
              </a:lnTo>
              <a:lnTo>
                <a:pt x="0" y="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523875</xdr:colOff>
      <xdr:row>10</xdr:row>
      <xdr:rowOff>57150</xdr:rowOff>
    </xdr:from>
    <xdr:to>
      <xdr:col>2</xdr:col>
      <xdr:colOff>485775</xdr:colOff>
      <xdr:row>14</xdr:row>
      <xdr:rowOff>95250</xdr:rowOff>
    </xdr:to>
    <xdr:sp macro="[0]!modRegionSelect.RegionClick">
      <xdr:nvSpPr>
        <xdr:cNvPr id="10" name="ShapeReg_53"/>
        <xdr:cNvSpPr>
          <a:spLocks/>
        </xdr:cNvSpPr>
      </xdr:nvSpPr>
      <xdr:spPr>
        <a:xfrm>
          <a:off x="1133475" y="1666875"/>
          <a:ext cx="571500" cy="609600"/>
        </a:xfrm>
        <a:custGeom>
          <a:pathLst>
            <a:path h="2536" w="2123">
              <a:moveTo>
                <a:pt x="773" y="2357"/>
              </a:moveTo>
              <a:lnTo>
                <a:pt x="851" y="2331"/>
              </a:lnTo>
              <a:lnTo>
                <a:pt x="928" y="2345"/>
              </a:lnTo>
              <a:lnTo>
                <a:pt x="997" y="2376"/>
              </a:lnTo>
              <a:lnTo>
                <a:pt x="1074" y="2359"/>
              </a:lnTo>
              <a:lnTo>
                <a:pt x="1135" y="2397"/>
              </a:lnTo>
              <a:lnTo>
                <a:pt x="1140" y="2439"/>
              </a:lnTo>
              <a:lnTo>
                <a:pt x="1206" y="2512"/>
              </a:lnTo>
              <a:lnTo>
                <a:pt x="1241" y="2472"/>
              </a:lnTo>
              <a:lnTo>
                <a:pt x="1275" y="2464"/>
              </a:lnTo>
              <a:lnTo>
                <a:pt x="1368" y="2371"/>
              </a:lnTo>
              <a:lnTo>
                <a:pt x="1385" y="2296"/>
              </a:lnTo>
              <a:lnTo>
                <a:pt x="1375" y="2232"/>
              </a:lnTo>
              <a:lnTo>
                <a:pt x="1453" y="2209"/>
              </a:lnTo>
              <a:lnTo>
                <a:pt x="1489" y="2114"/>
              </a:lnTo>
              <a:lnTo>
                <a:pt x="1399" y="2023"/>
              </a:lnTo>
              <a:lnTo>
                <a:pt x="1411" y="1905"/>
              </a:lnTo>
              <a:lnTo>
                <a:pt x="1434" y="1854"/>
              </a:lnTo>
              <a:lnTo>
                <a:pt x="1493" y="1823"/>
              </a:lnTo>
              <a:lnTo>
                <a:pt x="1521" y="1757"/>
              </a:lnTo>
              <a:lnTo>
                <a:pt x="1516" y="1684"/>
              </a:lnTo>
              <a:lnTo>
                <a:pt x="1545" y="1651"/>
              </a:lnTo>
              <a:lnTo>
                <a:pt x="1580" y="1699"/>
              </a:lnTo>
              <a:lnTo>
                <a:pt x="1601" y="1677"/>
              </a:lnTo>
              <a:lnTo>
                <a:pt x="1650" y="1710"/>
              </a:lnTo>
              <a:lnTo>
                <a:pt x="1712" y="1626"/>
              </a:lnTo>
              <a:lnTo>
                <a:pt x="1780" y="1506"/>
              </a:lnTo>
              <a:lnTo>
                <a:pt x="1709" y="1285"/>
              </a:lnTo>
              <a:lnTo>
                <a:pt x="1796" y="1198"/>
              </a:lnTo>
              <a:lnTo>
                <a:pt x="1832" y="1031"/>
              </a:lnTo>
              <a:lnTo>
                <a:pt x="1923" y="939"/>
              </a:lnTo>
              <a:lnTo>
                <a:pt x="2039" y="904"/>
              </a:lnTo>
              <a:lnTo>
                <a:pt x="2104" y="758"/>
              </a:lnTo>
              <a:lnTo>
                <a:pt x="2123" y="654"/>
              </a:lnTo>
              <a:lnTo>
                <a:pt x="2055" y="586"/>
              </a:lnTo>
              <a:lnTo>
                <a:pt x="2107" y="534"/>
              </a:lnTo>
              <a:lnTo>
                <a:pt x="2104" y="414"/>
              </a:lnTo>
              <a:lnTo>
                <a:pt x="2046" y="419"/>
              </a:lnTo>
              <a:lnTo>
                <a:pt x="1996" y="390"/>
              </a:lnTo>
              <a:lnTo>
                <a:pt x="1917" y="409"/>
              </a:lnTo>
              <a:lnTo>
                <a:pt x="1867" y="358"/>
              </a:lnTo>
              <a:lnTo>
                <a:pt x="1892" y="289"/>
              </a:lnTo>
              <a:lnTo>
                <a:pt x="1902" y="204"/>
              </a:lnTo>
              <a:lnTo>
                <a:pt x="1676" y="0"/>
              </a:lnTo>
              <a:lnTo>
                <a:pt x="1502" y="325"/>
              </a:lnTo>
              <a:lnTo>
                <a:pt x="1422" y="287"/>
              </a:lnTo>
              <a:lnTo>
                <a:pt x="1258" y="419"/>
              </a:lnTo>
              <a:lnTo>
                <a:pt x="1182" y="424"/>
              </a:lnTo>
              <a:lnTo>
                <a:pt x="1182" y="584"/>
              </a:lnTo>
              <a:lnTo>
                <a:pt x="1098" y="617"/>
              </a:lnTo>
              <a:lnTo>
                <a:pt x="1098" y="739"/>
              </a:lnTo>
              <a:lnTo>
                <a:pt x="985" y="828"/>
              </a:lnTo>
              <a:lnTo>
                <a:pt x="853" y="828"/>
              </a:lnTo>
              <a:lnTo>
                <a:pt x="820" y="1139"/>
              </a:lnTo>
              <a:lnTo>
                <a:pt x="820" y="1261"/>
              </a:lnTo>
              <a:lnTo>
                <a:pt x="623" y="1332"/>
              </a:lnTo>
              <a:lnTo>
                <a:pt x="0" y="1336"/>
              </a:lnTo>
              <a:lnTo>
                <a:pt x="0" y="1475"/>
              </a:lnTo>
              <a:lnTo>
                <a:pt x="51" y="1650"/>
              </a:lnTo>
              <a:lnTo>
                <a:pt x="228" y="2164"/>
              </a:lnTo>
              <a:lnTo>
                <a:pt x="340" y="2214"/>
              </a:lnTo>
              <a:lnTo>
                <a:pt x="406" y="2339"/>
              </a:lnTo>
              <a:lnTo>
                <a:pt x="458" y="2536"/>
              </a:lnTo>
              <a:lnTo>
                <a:pt x="564" y="2477"/>
              </a:lnTo>
              <a:lnTo>
                <a:pt x="634" y="2376"/>
              </a:lnTo>
              <a:lnTo>
                <a:pt x="686" y="2404"/>
              </a:lnTo>
              <a:lnTo>
                <a:pt x="773" y="235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47625</xdr:colOff>
      <xdr:row>13</xdr:row>
      <xdr:rowOff>38100</xdr:rowOff>
    </xdr:from>
    <xdr:to>
      <xdr:col>1</xdr:col>
      <xdr:colOff>304800</xdr:colOff>
      <xdr:row>15</xdr:row>
      <xdr:rowOff>114300</xdr:rowOff>
    </xdr:to>
    <xdr:sp macro="[0]!modRegionSelect.RegionClick">
      <xdr:nvSpPr>
        <xdr:cNvPr id="11" name="ShapeReg_45"/>
        <xdr:cNvSpPr>
          <a:spLocks/>
        </xdr:cNvSpPr>
      </xdr:nvSpPr>
      <xdr:spPr>
        <a:xfrm>
          <a:off x="657225" y="2076450"/>
          <a:ext cx="257175" cy="361950"/>
        </a:xfrm>
        <a:custGeom>
          <a:pathLst>
            <a:path h="43" w="27">
              <a:moveTo>
                <a:pt x="9" y="40"/>
              </a:moveTo>
              <a:lnTo>
                <a:pt x="11" y="43"/>
              </a:lnTo>
              <a:lnTo>
                <a:pt x="12" y="40"/>
              </a:lnTo>
              <a:lnTo>
                <a:pt x="14" y="40"/>
              </a:lnTo>
              <a:lnTo>
                <a:pt x="14" y="39"/>
              </a:lnTo>
              <a:lnTo>
                <a:pt x="15" y="37"/>
              </a:lnTo>
              <a:lnTo>
                <a:pt x="15" y="35"/>
              </a:lnTo>
              <a:lnTo>
                <a:pt x="17" y="33"/>
              </a:lnTo>
              <a:lnTo>
                <a:pt x="17" y="32"/>
              </a:lnTo>
              <a:lnTo>
                <a:pt x="19" y="30"/>
              </a:lnTo>
              <a:lnTo>
                <a:pt x="18" y="29"/>
              </a:lnTo>
              <a:lnTo>
                <a:pt x="19" y="28"/>
              </a:lnTo>
              <a:lnTo>
                <a:pt x="20" y="27"/>
              </a:lnTo>
              <a:lnTo>
                <a:pt x="20" y="25"/>
              </a:lnTo>
              <a:lnTo>
                <a:pt x="21" y="25"/>
              </a:lnTo>
              <a:lnTo>
                <a:pt x="22" y="23"/>
              </a:lnTo>
              <a:lnTo>
                <a:pt x="24" y="23"/>
              </a:lnTo>
              <a:lnTo>
                <a:pt x="25" y="21"/>
              </a:lnTo>
              <a:lnTo>
                <a:pt x="23" y="20"/>
              </a:lnTo>
              <a:lnTo>
                <a:pt x="23" y="19"/>
              </a:lnTo>
              <a:lnTo>
                <a:pt x="24" y="18"/>
              </a:lnTo>
              <a:lnTo>
                <a:pt x="24" y="16"/>
              </a:lnTo>
              <a:lnTo>
                <a:pt x="25" y="15"/>
              </a:lnTo>
              <a:lnTo>
                <a:pt x="27" y="15"/>
              </a:lnTo>
              <a:lnTo>
                <a:pt x="27" y="12"/>
              </a:lnTo>
              <a:lnTo>
                <a:pt x="27" y="10"/>
              </a:lnTo>
              <a:lnTo>
                <a:pt x="26" y="8"/>
              </a:lnTo>
              <a:lnTo>
                <a:pt x="26" y="6"/>
              </a:lnTo>
              <a:lnTo>
                <a:pt x="25" y="4"/>
              </a:lnTo>
              <a:lnTo>
                <a:pt x="25" y="2"/>
              </a:lnTo>
              <a:lnTo>
                <a:pt x="24" y="0"/>
              </a:lnTo>
              <a:lnTo>
                <a:pt x="21" y="0"/>
              </a:lnTo>
              <a:lnTo>
                <a:pt x="19" y="3"/>
              </a:lnTo>
              <a:lnTo>
                <a:pt x="16" y="4"/>
              </a:lnTo>
              <a:lnTo>
                <a:pt x="16" y="6"/>
              </a:lnTo>
              <a:lnTo>
                <a:pt x="14" y="8"/>
              </a:lnTo>
              <a:lnTo>
                <a:pt x="11" y="8"/>
              </a:lnTo>
              <a:lnTo>
                <a:pt x="9" y="10"/>
              </a:lnTo>
              <a:lnTo>
                <a:pt x="9" y="13"/>
              </a:lnTo>
              <a:lnTo>
                <a:pt x="6" y="15"/>
              </a:lnTo>
              <a:lnTo>
                <a:pt x="4" y="15"/>
              </a:lnTo>
              <a:lnTo>
                <a:pt x="5" y="18"/>
              </a:lnTo>
              <a:lnTo>
                <a:pt x="3" y="20"/>
              </a:lnTo>
              <a:lnTo>
                <a:pt x="1" y="23"/>
              </a:lnTo>
              <a:lnTo>
                <a:pt x="0" y="25"/>
              </a:lnTo>
              <a:lnTo>
                <a:pt x="2" y="27"/>
              </a:lnTo>
              <a:lnTo>
                <a:pt x="3" y="29"/>
              </a:lnTo>
              <a:lnTo>
                <a:pt x="3" y="31"/>
              </a:lnTo>
              <a:lnTo>
                <a:pt x="2" y="33"/>
              </a:lnTo>
              <a:lnTo>
                <a:pt x="5" y="34"/>
              </a:lnTo>
              <a:lnTo>
                <a:pt x="7" y="36"/>
              </a:lnTo>
              <a:lnTo>
                <a:pt x="7" y="41"/>
              </a:lnTo>
              <a:lnTo>
                <a:pt x="9" y="4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9525</xdr:colOff>
      <xdr:row>15</xdr:row>
      <xdr:rowOff>95250</xdr:rowOff>
    </xdr:from>
    <xdr:to>
      <xdr:col>1</xdr:col>
      <xdr:colOff>323850</xdr:colOff>
      <xdr:row>17</xdr:row>
      <xdr:rowOff>47625</xdr:rowOff>
    </xdr:to>
    <xdr:sp macro="[0]!modRegionSelect.RegionClick">
      <xdr:nvSpPr>
        <xdr:cNvPr id="12" name="ShapeReg_68"/>
        <xdr:cNvSpPr>
          <a:spLocks/>
        </xdr:cNvSpPr>
      </xdr:nvSpPr>
      <xdr:spPr>
        <a:xfrm>
          <a:off x="619125" y="2419350"/>
          <a:ext cx="314325" cy="238125"/>
        </a:xfrm>
        <a:custGeom>
          <a:pathLst>
            <a:path h="29" w="33">
              <a:moveTo>
                <a:pt x="8" y="3"/>
              </a:moveTo>
              <a:lnTo>
                <a:pt x="7" y="5"/>
              </a:lnTo>
              <a:lnTo>
                <a:pt x="5" y="6"/>
              </a:lnTo>
              <a:lnTo>
                <a:pt x="4" y="8"/>
              </a:lnTo>
              <a:lnTo>
                <a:pt x="2" y="12"/>
              </a:lnTo>
              <a:lnTo>
                <a:pt x="1" y="15"/>
              </a:lnTo>
              <a:lnTo>
                <a:pt x="1" y="17"/>
              </a:lnTo>
              <a:lnTo>
                <a:pt x="0" y="18"/>
              </a:lnTo>
              <a:lnTo>
                <a:pt x="2" y="20"/>
              </a:lnTo>
              <a:lnTo>
                <a:pt x="1" y="23"/>
              </a:lnTo>
              <a:lnTo>
                <a:pt x="1" y="26"/>
              </a:lnTo>
              <a:lnTo>
                <a:pt x="3" y="27"/>
              </a:lnTo>
              <a:lnTo>
                <a:pt x="3" y="29"/>
              </a:lnTo>
              <a:lnTo>
                <a:pt x="4" y="28"/>
              </a:lnTo>
              <a:lnTo>
                <a:pt x="5" y="26"/>
              </a:lnTo>
              <a:lnTo>
                <a:pt x="7" y="26"/>
              </a:lnTo>
              <a:lnTo>
                <a:pt x="9" y="25"/>
              </a:lnTo>
              <a:lnTo>
                <a:pt x="11" y="25"/>
              </a:lnTo>
              <a:lnTo>
                <a:pt x="13" y="23"/>
              </a:lnTo>
              <a:lnTo>
                <a:pt x="15" y="23"/>
              </a:lnTo>
              <a:lnTo>
                <a:pt x="16" y="24"/>
              </a:lnTo>
              <a:lnTo>
                <a:pt x="16" y="26"/>
              </a:lnTo>
              <a:lnTo>
                <a:pt x="18" y="26"/>
              </a:lnTo>
              <a:lnTo>
                <a:pt x="19" y="25"/>
              </a:lnTo>
              <a:lnTo>
                <a:pt x="20" y="25"/>
              </a:lnTo>
              <a:lnTo>
                <a:pt x="22" y="27"/>
              </a:lnTo>
              <a:lnTo>
                <a:pt x="23" y="26"/>
              </a:lnTo>
              <a:lnTo>
                <a:pt x="25" y="26"/>
              </a:lnTo>
              <a:lnTo>
                <a:pt x="28" y="25"/>
              </a:lnTo>
              <a:lnTo>
                <a:pt x="29" y="24"/>
              </a:lnTo>
              <a:lnTo>
                <a:pt x="30" y="22"/>
              </a:lnTo>
              <a:lnTo>
                <a:pt x="33" y="21"/>
              </a:lnTo>
              <a:lnTo>
                <a:pt x="33" y="19"/>
              </a:lnTo>
              <a:lnTo>
                <a:pt x="33" y="17"/>
              </a:lnTo>
              <a:lnTo>
                <a:pt x="31" y="16"/>
              </a:lnTo>
              <a:lnTo>
                <a:pt x="30" y="14"/>
              </a:lnTo>
              <a:lnTo>
                <a:pt x="29" y="13"/>
              </a:lnTo>
              <a:lnTo>
                <a:pt x="29" y="12"/>
              </a:lnTo>
              <a:lnTo>
                <a:pt x="27" y="11"/>
              </a:lnTo>
              <a:lnTo>
                <a:pt x="25" y="12"/>
              </a:lnTo>
              <a:lnTo>
                <a:pt x="22" y="11"/>
              </a:lnTo>
              <a:lnTo>
                <a:pt x="21" y="10"/>
              </a:lnTo>
              <a:lnTo>
                <a:pt x="19" y="9"/>
              </a:lnTo>
              <a:lnTo>
                <a:pt x="17" y="7"/>
              </a:lnTo>
              <a:lnTo>
                <a:pt x="17" y="4"/>
              </a:lnTo>
              <a:lnTo>
                <a:pt x="15" y="3"/>
              </a:lnTo>
              <a:lnTo>
                <a:pt x="13" y="0"/>
              </a:lnTo>
              <a:lnTo>
                <a:pt x="11" y="1"/>
              </a:lnTo>
              <a:lnTo>
                <a:pt x="8" y="3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476250</xdr:colOff>
      <xdr:row>16</xdr:row>
      <xdr:rowOff>133350</xdr:rowOff>
    </xdr:from>
    <xdr:to>
      <xdr:col>1</xdr:col>
      <xdr:colOff>114300</xdr:colOff>
      <xdr:row>18</xdr:row>
      <xdr:rowOff>57150</xdr:rowOff>
    </xdr:to>
    <xdr:sp macro="[0]!modRegionSelect.RegionClick">
      <xdr:nvSpPr>
        <xdr:cNvPr id="13" name="ShapeReg_6"/>
        <xdr:cNvSpPr>
          <a:spLocks/>
        </xdr:cNvSpPr>
      </xdr:nvSpPr>
      <xdr:spPr>
        <a:xfrm>
          <a:off x="476250" y="2600325"/>
          <a:ext cx="247650" cy="209550"/>
        </a:xfrm>
        <a:custGeom>
          <a:pathLst>
            <a:path h="25" w="26">
              <a:moveTo>
                <a:pt x="13" y="5"/>
              </a:moveTo>
              <a:lnTo>
                <a:pt x="10" y="4"/>
              </a:lnTo>
              <a:lnTo>
                <a:pt x="10" y="2"/>
              </a:lnTo>
              <a:lnTo>
                <a:pt x="8" y="0"/>
              </a:lnTo>
              <a:lnTo>
                <a:pt x="6" y="0"/>
              </a:lnTo>
              <a:lnTo>
                <a:pt x="6" y="3"/>
              </a:lnTo>
              <a:lnTo>
                <a:pt x="4" y="5"/>
              </a:lnTo>
              <a:lnTo>
                <a:pt x="1" y="7"/>
              </a:lnTo>
              <a:lnTo>
                <a:pt x="0" y="9"/>
              </a:lnTo>
              <a:lnTo>
                <a:pt x="1" y="11"/>
              </a:lnTo>
              <a:lnTo>
                <a:pt x="3" y="13"/>
              </a:lnTo>
              <a:lnTo>
                <a:pt x="5" y="11"/>
              </a:lnTo>
              <a:lnTo>
                <a:pt x="6" y="13"/>
              </a:lnTo>
              <a:lnTo>
                <a:pt x="7" y="15"/>
              </a:lnTo>
              <a:lnTo>
                <a:pt x="9" y="15"/>
              </a:lnTo>
              <a:lnTo>
                <a:pt x="11" y="16"/>
              </a:lnTo>
              <a:lnTo>
                <a:pt x="12" y="19"/>
              </a:lnTo>
              <a:lnTo>
                <a:pt x="11" y="21"/>
              </a:lnTo>
              <a:lnTo>
                <a:pt x="10" y="25"/>
              </a:lnTo>
              <a:lnTo>
                <a:pt x="12" y="25"/>
              </a:lnTo>
              <a:lnTo>
                <a:pt x="13" y="23"/>
              </a:lnTo>
              <a:lnTo>
                <a:pt x="15" y="23"/>
              </a:lnTo>
              <a:lnTo>
                <a:pt x="16" y="24"/>
              </a:lnTo>
              <a:lnTo>
                <a:pt x="18" y="24"/>
              </a:lnTo>
              <a:lnTo>
                <a:pt x="19" y="22"/>
              </a:lnTo>
              <a:lnTo>
                <a:pt x="20" y="22"/>
              </a:lnTo>
              <a:lnTo>
                <a:pt x="21" y="21"/>
              </a:lnTo>
              <a:lnTo>
                <a:pt x="20" y="20"/>
              </a:lnTo>
              <a:lnTo>
                <a:pt x="22" y="19"/>
              </a:lnTo>
              <a:lnTo>
                <a:pt x="23" y="19"/>
              </a:lnTo>
              <a:lnTo>
                <a:pt x="24" y="20"/>
              </a:lnTo>
              <a:lnTo>
                <a:pt x="25" y="20"/>
              </a:lnTo>
              <a:lnTo>
                <a:pt x="25" y="18"/>
              </a:lnTo>
              <a:lnTo>
                <a:pt x="26" y="17"/>
              </a:lnTo>
              <a:lnTo>
                <a:pt x="26" y="15"/>
              </a:lnTo>
              <a:lnTo>
                <a:pt x="25" y="14"/>
              </a:lnTo>
              <a:lnTo>
                <a:pt x="25" y="12"/>
              </a:lnTo>
              <a:lnTo>
                <a:pt x="26" y="11"/>
              </a:lnTo>
              <a:lnTo>
                <a:pt x="26" y="9"/>
              </a:lnTo>
              <a:lnTo>
                <a:pt x="26" y="7"/>
              </a:lnTo>
              <a:lnTo>
                <a:pt x="25" y="6"/>
              </a:lnTo>
              <a:lnTo>
                <a:pt x="25" y="5"/>
              </a:lnTo>
              <a:lnTo>
                <a:pt x="24" y="3"/>
              </a:lnTo>
              <a:lnTo>
                <a:pt x="22" y="4"/>
              </a:lnTo>
              <a:lnTo>
                <a:pt x="20" y="4"/>
              </a:lnTo>
              <a:lnTo>
                <a:pt x="19" y="6"/>
              </a:lnTo>
              <a:lnTo>
                <a:pt x="18" y="7"/>
              </a:lnTo>
              <a:lnTo>
                <a:pt x="18" y="5"/>
              </a:lnTo>
              <a:lnTo>
                <a:pt x="16" y="4"/>
              </a:lnTo>
              <a:lnTo>
                <a:pt x="13" y="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533400</xdr:colOff>
      <xdr:row>18</xdr:row>
      <xdr:rowOff>38100</xdr:rowOff>
    </xdr:from>
    <xdr:to>
      <xdr:col>1</xdr:col>
      <xdr:colOff>180975</xdr:colOff>
      <xdr:row>19</xdr:row>
      <xdr:rowOff>114300</xdr:rowOff>
    </xdr:to>
    <xdr:sp macro="[0]!modRegionSelect.RegionClick">
      <xdr:nvSpPr>
        <xdr:cNvPr id="14" name="ShapeReg_29"/>
        <xdr:cNvSpPr>
          <a:spLocks/>
        </xdr:cNvSpPr>
      </xdr:nvSpPr>
      <xdr:spPr>
        <a:xfrm>
          <a:off x="533400" y="2790825"/>
          <a:ext cx="257175" cy="219075"/>
        </a:xfrm>
        <a:custGeom>
          <a:pathLst>
            <a:path h="26" w="27">
              <a:moveTo>
                <a:pt x="3" y="13"/>
              </a:moveTo>
              <a:lnTo>
                <a:pt x="3" y="11"/>
              </a:lnTo>
              <a:lnTo>
                <a:pt x="1" y="8"/>
              </a:lnTo>
              <a:lnTo>
                <a:pt x="0" y="6"/>
              </a:lnTo>
              <a:lnTo>
                <a:pt x="1" y="5"/>
              </a:lnTo>
              <a:lnTo>
                <a:pt x="2" y="3"/>
              </a:lnTo>
              <a:lnTo>
                <a:pt x="3" y="3"/>
              </a:lnTo>
              <a:lnTo>
                <a:pt x="4" y="2"/>
              </a:lnTo>
              <a:lnTo>
                <a:pt x="6" y="2"/>
              </a:lnTo>
              <a:lnTo>
                <a:pt x="7" y="0"/>
              </a:lnTo>
              <a:lnTo>
                <a:pt x="9" y="0"/>
              </a:lnTo>
              <a:lnTo>
                <a:pt x="10" y="1"/>
              </a:lnTo>
              <a:lnTo>
                <a:pt x="12" y="1"/>
              </a:lnTo>
              <a:lnTo>
                <a:pt x="12" y="2"/>
              </a:lnTo>
              <a:lnTo>
                <a:pt x="14" y="2"/>
              </a:lnTo>
              <a:lnTo>
                <a:pt x="15" y="3"/>
              </a:lnTo>
              <a:lnTo>
                <a:pt x="15" y="5"/>
              </a:lnTo>
              <a:lnTo>
                <a:pt x="16" y="6"/>
              </a:lnTo>
              <a:lnTo>
                <a:pt x="17" y="7"/>
              </a:lnTo>
              <a:lnTo>
                <a:pt x="18" y="8"/>
              </a:lnTo>
              <a:lnTo>
                <a:pt x="18" y="10"/>
              </a:lnTo>
              <a:lnTo>
                <a:pt x="20" y="13"/>
              </a:lnTo>
              <a:lnTo>
                <a:pt x="20" y="16"/>
              </a:lnTo>
              <a:lnTo>
                <a:pt x="22" y="16"/>
              </a:lnTo>
              <a:lnTo>
                <a:pt x="23" y="17"/>
              </a:lnTo>
              <a:lnTo>
                <a:pt x="23" y="20"/>
              </a:lnTo>
              <a:lnTo>
                <a:pt x="25" y="20"/>
              </a:lnTo>
              <a:lnTo>
                <a:pt x="27" y="21"/>
              </a:lnTo>
              <a:lnTo>
                <a:pt x="25" y="23"/>
              </a:lnTo>
              <a:lnTo>
                <a:pt x="23" y="22"/>
              </a:lnTo>
              <a:lnTo>
                <a:pt x="22" y="23"/>
              </a:lnTo>
              <a:lnTo>
                <a:pt x="22" y="25"/>
              </a:lnTo>
              <a:lnTo>
                <a:pt x="20" y="26"/>
              </a:lnTo>
              <a:lnTo>
                <a:pt x="20" y="24"/>
              </a:lnTo>
              <a:lnTo>
                <a:pt x="18" y="22"/>
              </a:lnTo>
              <a:lnTo>
                <a:pt x="15" y="20"/>
              </a:lnTo>
              <a:lnTo>
                <a:pt x="13" y="20"/>
              </a:lnTo>
              <a:lnTo>
                <a:pt x="9" y="20"/>
              </a:lnTo>
              <a:lnTo>
                <a:pt x="9" y="18"/>
              </a:lnTo>
              <a:lnTo>
                <a:pt x="7" y="16"/>
              </a:lnTo>
              <a:lnTo>
                <a:pt x="6" y="17"/>
              </a:lnTo>
              <a:lnTo>
                <a:pt x="4" y="17"/>
              </a:lnTo>
              <a:lnTo>
                <a:pt x="1" y="16"/>
              </a:lnTo>
              <a:lnTo>
                <a:pt x="3" y="13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523875</xdr:colOff>
      <xdr:row>19</xdr:row>
      <xdr:rowOff>38100</xdr:rowOff>
    </xdr:from>
    <xdr:to>
      <xdr:col>1</xdr:col>
      <xdr:colOff>123825</xdr:colOff>
      <xdr:row>20</xdr:row>
      <xdr:rowOff>114300</xdr:rowOff>
    </xdr:to>
    <xdr:sp macro="[0]!modRegionSelect.RegionClick">
      <xdr:nvSpPr>
        <xdr:cNvPr id="15" name="ShapeReg_5"/>
        <xdr:cNvSpPr>
          <a:spLocks/>
        </xdr:cNvSpPr>
      </xdr:nvSpPr>
      <xdr:spPr>
        <a:xfrm>
          <a:off x="523875" y="2933700"/>
          <a:ext cx="209550" cy="219075"/>
        </a:xfrm>
        <a:custGeom>
          <a:pathLst>
            <a:path h="27" w="22">
              <a:moveTo>
                <a:pt x="14" y="27"/>
              </a:moveTo>
              <a:lnTo>
                <a:pt x="14" y="24"/>
              </a:lnTo>
              <a:lnTo>
                <a:pt x="12" y="22"/>
              </a:lnTo>
              <a:lnTo>
                <a:pt x="9" y="20"/>
              </a:lnTo>
              <a:lnTo>
                <a:pt x="10" y="17"/>
              </a:lnTo>
              <a:lnTo>
                <a:pt x="9" y="13"/>
              </a:lnTo>
              <a:lnTo>
                <a:pt x="7" y="11"/>
              </a:lnTo>
              <a:lnTo>
                <a:pt x="4" y="9"/>
              </a:lnTo>
              <a:lnTo>
                <a:pt x="3" y="6"/>
              </a:lnTo>
              <a:lnTo>
                <a:pt x="1" y="4"/>
              </a:lnTo>
              <a:lnTo>
                <a:pt x="0" y="2"/>
              </a:lnTo>
              <a:lnTo>
                <a:pt x="2" y="0"/>
              </a:lnTo>
              <a:lnTo>
                <a:pt x="5" y="1"/>
              </a:lnTo>
              <a:lnTo>
                <a:pt x="7" y="1"/>
              </a:lnTo>
              <a:lnTo>
                <a:pt x="8" y="0"/>
              </a:lnTo>
              <a:lnTo>
                <a:pt x="10" y="2"/>
              </a:lnTo>
              <a:lnTo>
                <a:pt x="10" y="4"/>
              </a:lnTo>
              <a:lnTo>
                <a:pt x="14" y="4"/>
              </a:lnTo>
              <a:lnTo>
                <a:pt x="16" y="4"/>
              </a:lnTo>
              <a:lnTo>
                <a:pt x="19" y="6"/>
              </a:lnTo>
              <a:lnTo>
                <a:pt x="21" y="8"/>
              </a:lnTo>
              <a:lnTo>
                <a:pt x="21" y="10"/>
              </a:lnTo>
              <a:lnTo>
                <a:pt x="22" y="12"/>
              </a:lnTo>
              <a:lnTo>
                <a:pt x="21" y="13"/>
              </a:lnTo>
              <a:lnTo>
                <a:pt x="22" y="14"/>
              </a:lnTo>
              <a:lnTo>
                <a:pt x="21" y="16"/>
              </a:lnTo>
              <a:lnTo>
                <a:pt x="20" y="16"/>
              </a:lnTo>
              <a:lnTo>
                <a:pt x="20" y="19"/>
              </a:lnTo>
              <a:lnTo>
                <a:pt x="20" y="21"/>
              </a:lnTo>
              <a:lnTo>
                <a:pt x="18" y="22"/>
              </a:lnTo>
              <a:lnTo>
                <a:pt x="18" y="24"/>
              </a:lnTo>
              <a:lnTo>
                <a:pt x="17" y="24"/>
              </a:lnTo>
              <a:lnTo>
                <a:pt x="17" y="26"/>
              </a:lnTo>
              <a:lnTo>
                <a:pt x="15" y="27"/>
              </a:lnTo>
              <a:lnTo>
                <a:pt x="14" y="2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57150</xdr:colOff>
      <xdr:row>19</xdr:row>
      <xdr:rowOff>76200</xdr:rowOff>
    </xdr:from>
    <xdr:to>
      <xdr:col>1</xdr:col>
      <xdr:colOff>361950</xdr:colOff>
      <xdr:row>21</xdr:row>
      <xdr:rowOff>57150</xdr:rowOff>
    </xdr:to>
    <xdr:sp macro="[0]!modRegionSelect.RegionClick">
      <xdr:nvSpPr>
        <xdr:cNvPr id="16" name="ShapeReg_10"/>
        <xdr:cNvSpPr>
          <a:spLocks/>
        </xdr:cNvSpPr>
      </xdr:nvSpPr>
      <xdr:spPr>
        <a:xfrm>
          <a:off x="666750" y="2971800"/>
          <a:ext cx="304800" cy="266700"/>
        </a:xfrm>
        <a:custGeom>
          <a:pathLst>
            <a:path h="32" w="32">
              <a:moveTo>
                <a:pt x="0" y="22"/>
              </a:moveTo>
              <a:lnTo>
                <a:pt x="2" y="21"/>
              </a:lnTo>
              <a:lnTo>
                <a:pt x="2" y="19"/>
              </a:lnTo>
              <a:lnTo>
                <a:pt x="3" y="19"/>
              </a:lnTo>
              <a:lnTo>
                <a:pt x="3" y="17"/>
              </a:lnTo>
              <a:lnTo>
                <a:pt x="5" y="16"/>
              </a:lnTo>
              <a:lnTo>
                <a:pt x="5" y="14"/>
              </a:lnTo>
              <a:lnTo>
                <a:pt x="5" y="11"/>
              </a:lnTo>
              <a:lnTo>
                <a:pt x="6" y="11"/>
              </a:lnTo>
              <a:lnTo>
                <a:pt x="7" y="9"/>
              </a:lnTo>
              <a:lnTo>
                <a:pt x="6" y="8"/>
              </a:lnTo>
              <a:lnTo>
                <a:pt x="7" y="7"/>
              </a:lnTo>
              <a:lnTo>
                <a:pt x="6" y="5"/>
              </a:lnTo>
              <a:lnTo>
                <a:pt x="8" y="4"/>
              </a:lnTo>
              <a:lnTo>
                <a:pt x="8" y="2"/>
              </a:lnTo>
              <a:lnTo>
                <a:pt x="9" y="1"/>
              </a:lnTo>
              <a:lnTo>
                <a:pt x="11" y="2"/>
              </a:lnTo>
              <a:lnTo>
                <a:pt x="13" y="0"/>
              </a:lnTo>
              <a:lnTo>
                <a:pt x="15" y="0"/>
              </a:lnTo>
              <a:lnTo>
                <a:pt x="16" y="2"/>
              </a:lnTo>
              <a:lnTo>
                <a:pt x="18" y="3"/>
              </a:lnTo>
              <a:lnTo>
                <a:pt x="18" y="6"/>
              </a:lnTo>
              <a:lnTo>
                <a:pt x="19" y="7"/>
              </a:lnTo>
              <a:lnTo>
                <a:pt x="21" y="7"/>
              </a:lnTo>
              <a:lnTo>
                <a:pt x="23" y="10"/>
              </a:lnTo>
              <a:lnTo>
                <a:pt x="25" y="11"/>
              </a:lnTo>
              <a:lnTo>
                <a:pt x="24" y="14"/>
              </a:lnTo>
              <a:lnTo>
                <a:pt x="26" y="15"/>
              </a:lnTo>
              <a:lnTo>
                <a:pt x="28" y="16"/>
              </a:lnTo>
              <a:lnTo>
                <a:pt x="29" y="18"/>
              </a:lnTo>
              <a:lnTo>
                <a:pt x="31" y="19"/>
              </a:lnTo>
              <a:lnTo>
                <a:pt x="31" y="22"/>
              </a:lnTo>
              <a:lnTo>
                <a:pt x="32" y="25"/>
              </a:lnTo>
              <a:lnTo>
                <a:pt x="31" y="26"/>
              </a:lnTo>
              <a:lnTo>
                <a:pt x="29" y="26"/>
              </a:lnTo>
              <a:lnTo>
                <a:pt x="27" y="25"/>
              </a:lnTo>
              <a:lnTo>
                <a:pt x="26" y="23"/>
              </a:lnTo>
              <a:lnTo>
                <a:pt x="24" y="23"/>
              </a:lnTo>
              <a:lnTo>
                <a:pt x="22" y="24"/>
              </a:lnTo>
              <a:lnTo>
                <a:pt x="19" y="24"/>
              </a:lnTo>
              <a:lnTo>
                <a:pt x="18" y="28"/>
              </a:lnTo>
              <a:lnTo>
                <a:pt x="15" y="31"/>
              </a:lnTo>
              <a:lnTo>
                <a:pt x="11" y="31"/>
              </a:lnTo>
              <a:lnTo>
                <a:pt x="10" y="32"/>
              </a:lnTo>
              <a:lnTo>
                <a:pt x="8" y="32"/>
              </a:lnTo>
              <a:lnTo>
                <a:pt x="7" y="31"/>
              </a:lnTo>
              <a:lnTo>
                <a:pt x="5" y="31"/>
              </a:lnTo>
              <a:lnTo>
                <a:pt x="5" y="29"/>
              </a:lnTo>
              <a:lnTo>
                <a:pt x="4" y="28"/>
              </a:lnTo>
              <a:lnTo>
                <a:pt x="2" y="27"/>
              </a:lnTo>
              <a:lnTo>
                <a:pt x="2" y="24"/>
              </a:lnTo>
              <a:lnTo>
                <a:pt x="0" y="22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304800</xdr:colOff>
      <xdr:row>24</xdr:row>
      <xdr:rowOff>38100</xdr:rowOff>
    </xdr:from>
    <xdr:to>
      <xdr:col>0</xdr:col>
      <xdr:colOff>466725</xdr:colOff>
      <xdr:row>25</xdr:row>
      <xdr:rowOff>38100</xdr:rowOff>
    </xdr:to>
    <xdr:sp macro="[0]!modRegionSelect.RegionClick">
      <xdr:nvSpPr>
        <xdr:cNvPr id="17" name="ShapeReg_22"/>
        <xdr:cNvSpPr>
          <a:spLocks/>
        </xdr:cNvSpPr>
      </xdr:nvSpPr>
      <xdr:spPr>
        <a:xfrm>
          <a:off x="304800" y="3648075"/>
          <a:ext cx="161925" cy="142875"/>
        </a:xfrm>
        <a:custGeom>
          <a:pathLst>
            <a:path h="16" w="17">
              <a:moveTo>
                <a:pt x="8" y="16"/>
              </a:moveTo>
              <a:lnTo>
                <a:pt x="6" y="15"/>
              </a:lnTo>
              <a:lnTo>
                <a:pt x="3" y="13"/>
              </a:lnTo>
              <a:lnTo>
                <a:pt x="2" y="9"/>
              </a:lnTo>
              <a:lnTo>
                <a:pt x="0" y="6"/>
              </a:lnTo>
              <a:lnTo>
                <a:pt x="0" y="4"/>
              </a:lnTo>
              <a:lnTo>
                <a:pt x="1" y="2"/>
              </a:lnTo>
              <a:lnTo>
                <a:pt x="3" y="2"/>
              </a:lnTo>
              <a:lnTo>
                <a:pt x="5" y="0"/>
              </a:lnTo>
              <a:lnTo>
                <a:pt x="6" y="0"/>
              </a:lnTo>
              <a:lnTo>
                <a:pt x="7" y="2"/>
              </a:lnTo>
              <a:lnTo>
                <a:pt x="8" y="4"/>
              </a:lnTo>
              <a:lnTo>
                <a:pt x="10" y="4"/>
              </a:lnTo>
              <a:lnTo>
                <a:pt x="12" y="1"/>
              </a:lnTo>
              <a:lnTo>
                <a:pt x="14" y="2"/>
              </a:lnTo>
              <a:lnTo>
                <a:pt x="14" y="4"/>
              </a:lnTo>
              <a:lnTo>
                <a:pt x="15" y="5"/>
              </a:lnTo>
              <a:lnTo>
                <a:pt x="16" y="6"/>
              </a:lnTo>
              <a:lnTo>
                <a:pt x="17" y="8"/>
              </a:lnTo>
              <a:lnTo>
                <a:pt x="14" y="8"/>
              </a:lnTo>
              <a:lnTo>
                <a:pt x="14" y="9"/>
              </a:lnTo>
              <a:lnTo>
                <a:pt x="15" y="10"/>
              </a:lnTo>
              <a:lnTo>
                <a:pt x="15" y="11"/>
              </a:lnTo>
              <a:lnTo>
                <a:pt x="15" y="13"/>
              </a:lnTo>
              <a:lnTo>
                <a:pt x="13" y="13"/>
              </a:lnTo>
              <a:lnTo>
                <a:pt x="11" y="13"/>
              </a:lnTo>
              <a:lnTo>
                <a:pt x="10" y="15"/>
              </a:lnTo>
              <a:lnTo>
                <a:pt x="8" y="1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428625</xdr:colOff>
      <xdr:row>25</xdr:row>
      <xdr:rowOff>66675</xdr:rowOff>
    </xdr:from>
    <xdr:to>
      <xdr:col>0</xdr:col>
      <xdr:colOff>571500</xdr:colOff>
      <xdr:row>26</xdr:row>
      <xdr:rowOff>38100</xdr:rowOff>
    </xdr:to>
    <xdr:sp macro="[0]!modRegionSelect.RegionClick">
      <xdr:nvSpPr>
        <xdr:cNvPr id="18" name="ShapeReg_58"/>
        <xdr:cNvSpPr>
          <a:spLocks/>
        </xdr:cNvSpPr>
      </xdr:nvSpPr>
      <xdr:spPr>
        <a:xfrm>
          <a:off x="428625" y="3819525"/>
          <a:ext cx="142875" cy="114300"/>
        </a:xfrm>
        <a:custGeom>
          <a:pathLst>
            <a:path h="14" w="15">
              <a:moveTo>
                <a:pt x="0" y="5"/>
              </a:moveTo>
              <a:lnTo>
                <a:pt x="1" y="9"/>
              </a:lnTo>
              <a:lnTo>
                <a:pt x="2" y="11"/>
              </a:lnTo>
              <a:lnTo>
                <a:pt x="5" y="11"/>
              </a:lnTo>
              <a:lnTo>
                <a:pt x="7" y="13"/>
              </a:lnTo>
              <a:lnTo>
                <a:pt x="7" y="14"/>
              </a:lnTo>
              <a:lnTo>
                <a:pt x="9" y="12"/>
              </a:lnTo>
              <a:lnTo>
                <a:pt x="11" y="12"/>
              </a:lnTo>
              <a:lnTo>
                <a:pt x="11" y="11"/>
              </a:lnTo>
              <a:lnTo>
                <a:pt x="10" y="9"/>
              </a:lnTo>
              <a:lnTo>
                <a:pt x="11" y="6"/>
              </a:lnTo>
              <a:lnTo>
                <a:pt x="13" y="5"/>
              </a:lnTo>
              <a:lnTo>
                <a:pt x="15" y="5"/>
              </a:lnTo>
              <a:lnTo>
                <a:pt x="15" y="3"/>
              </a:lnTo>
              <a:lnTo>
                <a:pt x="12" y="0"/>
              </a:lnTo>
              <a:lnTo>
                <a:pt x="11" y="1"/>
              </a:lnTo>
              <a:lnTo>
                <a:pt x="11" y="3"/>
              </a:lnTo>
              <a:lnTo>
                <a:pt x="10" y="4"/>
              </a:lnTo>
              <a:lnTo>
                <a:pt x="8" y="4"/>
              </a:lnTo>
              <a:lnTo>
                <a:pt x="7" y="5"/>
              </a:lnTo>
              <a:lnTo>
                <a:pt x="6" y="4"/>
              </a:lnTo>
              <a:lnTo>
                <a:pt x="4" y="4"/>
              </a:lnTo>
              <a:lnTo>
                <a:pt x="3" y="4"/>
              </a:lnTo>
              <a:lnTo>
                <a:pt x="2" y="4"/>
              </a:lnTo>
              <a:lnTo>
                <a:pt x="0" y="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495300</xdr:colOff>
      <xdr:row>25</xdr:row>
      <xdr:rowOff>104775</xdr:rowOff>
    </xdr:from>
    <xdr:to>
      <xdr:col>0</xdr:col>
      <xdr:colOff>581025</xdr:colOff>
      <xdr:row>26</xdr:row>
      <xdr:rowOff>66675</xdr:rowOff>
    </xdr:to>
    <xdr:sp macro="[0]!modRegionSelect.RegionClick">
      <xdr:nvSpPr>
        <xdr:cNvPr id="19" name="ShapeReg_51"/>
        <xdr:cNvSpPr>
          <a:spLocks/>
        </xdr:cNvSpPr>
      </xdr:nvSpPr>
      <xdr:spPr>
        <a:xfrm>
          <a:off x="495300" y="3857625"/>
          <a:ext cx="85725" cy="104775"/>
        </a:xfrm>
        <a:custGeom>
          <a:pathLst>
            <a:path h="12" w="9">
              <a:moveTo>
                <a:pt x="8" y="5"/>
              </a:moveTo>
              <a:lnTo>
                <a:pt x="7" y="8"/>
              </a:lnTo>
              <a:lnTo>
                <a:pt x="5" y="11"/>
              </a:lnTo>
              <a:lnTo>
                <a:pt x="3" y="12"/>
              </a:lnTo>
              <a:lnTo>
                <a:pt x="3" y="10"/>
              </a:lnTo>
              <a:lnTo>
                <a:pt x="0" y="9"/>
              </a:lnTo>
              <a:lnTo>
                <a:pt x="2" y="7"/>
              </a:lnTo>
              <a:lnTo>
                <a:pt x="4" y="7"/>
              </a:lnTo>
              <a:lnTo>
                <a:pt x="4" y="6"/>
              </a:lnTo>
              <a:lnTo>
                <a:pt x="3" y="4"/>
              </a:lnTo>
              <a:lnTo>
                <a:pt x="4" y="1"/>
              </a:lnTo>
              <a:lnTo>
                <a:pt x="6" y="0"/>
              </a:lnTo>
              <a:lnTo>
                <a:pt x="7" y="2"/>
              </a:lnTo>
              <a:lnTo>
                <a:pt x="9" y="3"/>
              </a:lnTo>
              <a:lnTo>
                <a:pt x="8" y="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523875</xdr:colOff>
      <xdr:row>25</xdr:row>
      <xdr:rowOff>38100</xdr:rowOff>
    </xdr:from>
    <xdr:to>
      <xdr:col>1</xdr:col>
      <xdr:colOff>152400</xdr:colOff>
      <xdr:row>28</xdr:row>
      <xdr:rowOff>0</xdr:rowOff>
    </xdr:to>
    <xdr:sp macro="[0]!modRegionSelect.RegionClick">
      <xdr:nvSpPr>
        <xdr:cNvPr id="20" name="ShapeReg_50"/>
        <xdr:cNvSpPr>
          <a:spLocks/>
        </xdr:cNvSpPr>
      </xdr:nvSpPr>
      <xdr:spPr>
        <a:xfrm>
          <a:off x="523875" y="3790950"/>
          <a:ext cx="238125" cy="390525"/>
        </a:xfrm>
        <a:custGeom>
          <a:pathLst>
            <a:path h="46" w="25">
              <a:moveTo>
                <a:pt x="25" y="7"/>
              </a:moveTo>
              <a:lnTo>
                <a:pt x="23" y="9"/>
              </a:lnTo>
              <a:lnTo>
                <a:pt x="23" y="11"/>
              </a:lnTo>
              <a:lnTo>
                <a:pt x="25" y="12"/>
              </a:lnTo>
              <a:lnTo>
                <a:pt x="25" y="15"/>
              </a:lnTo>
              <a:lnTo>
                <a:pt x="25" y="17"/>
              </a:lnTo>
              <a:lnTo>
                <a:pt x="24" y="20"/>
              </a:lnTo>
              <a:lnTo>
                <a:pt x="23" y="21"/>
              </a:lnTo>
              <a:lnTo>
                <a:pt x="23" y="22"/>
              </a:lnTo>
              <a:lnTo>
                <a:pt x="21" y="23"/>
              </a:lnTo>
              <a:lnTo>
                <a:pt x="18" y="28"/>
              </a:lnTo>
              <a:lnTo>
                <a:pt x="18" y="32"/>
              </a:lnTo>
              <a:lnTo>
                <a:pt x="19" y="36"/>
              </a:lnTo>
              <a:lnTo>
                <a:pt x="19" y="40"/>
              </a:lnTo>
              <a:lnTo>
                <a:pt x="19" y="44"/>
              </a:lnTo>
              <a:lnTo>
                <a:pt x="16" y="45"/>
              </a:lnTo>
              <a:lnTo>
                <a:pt x="14" y="45"/>
              </a:lnTo>
              <a:lnTo>
                <a:pt x="11" y="46"/>
              </a:lnTo>
              <a:lnTo>
                <a:pt x="8" y="45"/>
              </a:lnTo>
              <a:lnTo>
                <a:pt x="7" y="42"/>
              </a:lnTo>
              <a:lnTo>
                <a:pt x="6" y="38"/>
              </a:lnTo>
              <a:lnTo>
                <a:pt x="5" y="35"/>
              </a:lnTo>
              <a:lnTo>
                <a:pt x="3" y="33"/>
              </a:lnTo>
              <a:lnTo>
                <a:pt x="3" y="32"/>
              </a:lnTo>
              <a:lnTo>
                <a:pt x="2" y="29"/>
              </a:lnTo>
              <a:lnTo>
                <a:pt x="0" y="26"/>
              </a:lnTo>
              <a:lnTo>
                <a:pt x="2" y="24"/>
              </a:lnTo>
              <a:lnTo>
                <a:pt x="4" y="24"/>
              </a:lnTo>
              <a:lnTo>
                <a:pt x="5" y="23"/>
              </a:lnTo>
              <a:lnTo>
                <a:pt x="8" y="23"/>
              </a:lnTo>
              <a:lnTo>
                <a:pt x="9" y="22"/>
              </a:lnTo>
              <a:lnTo>
                <a:pt x="11" y="23"/>
              </a:lnTo>
              <a:lnTo>
                <a:pt x="12" y="20"/>
              </a:lnTo>
              <a:lnTo>
                <a:pt x="14" y="18"/>
              </a:lnTo>
              <a:lnTo>
                <a:pt x="17" y="16"/>
              </a:lnTo>
              <a:lnTo>
                <a:pt x="18" y="16"/>
              </a:lnTo>
              <a:lnTo>
                <a:pt x="18" y="13"/>
              </a:lnTo>
              <a:lnTo>
                <a:pt x="15" y="12"/>
              </a:lnTo>
              <a:lnTo>
                <a:pt x="14" y="10"/>
              </a:lnTo>
              <a:lnTo>
                <a:pt x="12" y="8"/>
              </a:lnTo>
              <a:lnTo>
                <a:pt x="13" y="6"/>
              </a:lnTo>
              <a:lnTo>
                <a:pt x="11" y="6"/>
              </a:lnTo>
              <a:lnTo>
                <a:pt x="11" y="4"/>
              </a:lnTo>
              <a:lnTo>
                <a:pt x="13" y="4"/>
              </a:lnTo>
              <a:lnTo>
                <a:pt x="14" y="4"/>
              </a:lnTo>
              <a:lnTo>
                <a:pt x="13" y="2"/>
              </a:lnTo>
              <a:lnTo>
                <a:pt x="14" y="1"/>
              </a:lnTo>
              <a:lnTo>
                <a:pt x="16" y="2"/>
              </a:lnTo>
              <a:lnTo>
                <a:pt x="18" y="1"/>
              </a:lnTo>
              <a:lnTo>
                <a:pt x="20" y="0"/>
              </a:lnTo>
              <a:lnTo>
                <a:pt x="22" y="1"/>
              </a:lnTo>
              <a:lnTo>
                <a:pt x="23" y="3"/>
              </a:lnTo>
              <a:lnTo>
                <a:pt x="24" y="3"/>
              </a:lnTo>
              <a:lnTo>
                <a:pt x="25" y="5"/>
              </a:lnTo>
              <a:lnTo>
                <a:pt x="25" y="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523875</xdr:colOff>
      <xdr:row>23</xdr:row>
      <xdr:rowOff>19050</xdr:rowOff>
    </xdr:from>
    <xdr:to>
      <xdr:col>1</xdr:col>
      <xdr:colOff>333375</xdr:colOff>
      <xdr:row>25</xdr:row>
      <xdr:rowOff>104775</xdr:rowOff>
    </xdr:to>
    <xdr:sp macro="[0]!modRegionSelect.RegionClick">
      <xdr:nvSpPr>
        <xdr:cNvPr id="21" name="ShapeReg_52"/>
        <xdr:cNvSpPr>
          <a:spLocks/>
        </xdr:cNvSpPr>
      </xdr:nvSpPr>
      <xdr:spPr>
        <a:xfrm>
          <a:off x="523875" y="3486150"/>
          <a:ext cx="419100" cy="371475"/>
        </a:xfrm>
        <a:custGeom>
          <a:pathLst>
            <a:path h="45" w="44">
              <a:moveTo>
                <a:pt x="26" y="45"/>
              </a:moveTo>
              <a:lnTo>
                <a:pt x="29" y="44"/>
              </a:lnTo>
              <a:lnTo>
                <a:pt x="32" y="44"/>
              </a:lnTo>
              <a:lnTo>
                <a:pt x="34" y="41"/>
              </a:lnTo>
              <a:lnTo>
                <a:pt x="36" y="40"/>
              </a:lnTo>
              <a:lnTo>
                <a:pt x="36" y="39"/>
              </a:lnTo>
              <a:lnTo>
                <a:pt x="34" y="38"/>
              </a:lnTo>
              <a:lnTo>
                <a:pt x="32" y="38"/>
              </a:lnTo>
              <a:lnTo>
                <a:pt x="32" y="36"/>
              </a:lnTo>
              <a:lnTo>
                <a:pt x="36" y="33"/>
              </a:lnTo>
              <a:lnTo>
                <a:pt x="36" y="32"/>
              </a:lnTo>
              <a:lnTo>
                <a:pt x="36" y="31"/>
              </a:lnTo>
              <a:lnTo>
                <a:pt x="36" y="30"/>
              </a:lnTo>
              <a:lnTo>
                <a:pt x="35" y="28"/>
              </a:lnTo>
              <a:lnTo>
                <a:pt x="36" y="27"/>
              </a:lnTo>
              <a:lnTo>
                <a:pt x="37" y="28"/>
              </a:lnTo>
              <a:lnTo>
                <a:pt x="37" y="29"/>
              </a:lnTo>
              <a:lnTo>
                <a:pt x="38" y="29"/>
              </a:lnTo>
              <a:lnTo>
                <a:pt x="39" y="27"/>
              </a:lnTo>
              <a:lnTo>
                <a:pt x="41" y="28"/>
              </a:lnTo>
              <a:lnTo>
                <a:pt x="42" y="25"/>
              </a:lnTo>
              <a:lnTo>
                <a:pt x="41" y="24"/>
              </a:lnTo>
              <a:lnTo>
                <a:pt x="42" y="21"/>
              </a:lnTo>
              <a:lnTo>
                <a:pt x="43" y="20"/>
              </a:lnTo>
              <a:lnTo>
                <a:pt x="44" y="18"/>
              </a:lnTo>
              <a:lnTo>
                <a:pt x="44" y="17"/>
              </a:lnTo>
              <a:lnTo>
                <a:pt x="41" y="17"/>
              </a:lnTo>
              <a:lnTo>
                <a:pt x="40" y="15"/>
              </a:lnTo>
              <a:lnTo>
                <a:pt x="40" y="12"/>
              </a:lnTo>
              <a:lnTo>
                <a:pt x="40" y="10"/>
              </a:lnTo>
              <a:lnTo>
                <a:pt x="40" y="8"/>
              </a:lnTo>
              <a:lnTo>
                <a:pt x="39" y="7"/>
              </a:lnTo>
              <a:lnTo>
                <a:pt x="38" y="4"/>
              </a:lnTo>
              <a:lnTo>
                <a:pt x="36" y="4"/>
              </a:lnTo>
              <a:lnTo>
                <a:pt x="34" y="2"/>
              </a:lnTo>
              <a:lnTo>
                <a:pt x="34" y="1"/>
              </a:lnTo>
              <a:lnTo>
                <a:pt x="33" y="0"/>
              </a:lnTo>
              <a:lnTo>
                <a:pt x="32" y="3"/>
              </a:lnTo>
              <a:lnTo>
                <a:pt x="31" y="3"/>
              </a:lnTo>
              <a:lnTo>
                <a:pt x="29" y="2"/>
              </a:lnTo>
              <a:lnTo>
                <a:pt x="28" y="3"/>
              </a:lnTo>
              <a:lnTo>
                <a:pt x="26" y="1"/>
              </a:lnTo>
              <a:lnTo>
                <a:pt x="24" y="3"/>
              </a:lnTo>
              <a:lnTo>
                <a:pt x="24" y="6"/>
              </a:lnTo>
              <a:lnTo>
                <a:pt x="26" y="6"/>
              </a:lnTo>
              <a:lnTo>
                <a:pt x="28" y="5"/>
              </a:lnTo>
              <a:lnTo>
                <a:pt x="28" y="7"/>
              </a:lnTo>
              <a:lnTo>
                <a:pt x="26" y="10"/>
              </a:lnTo>
              <a:lnTo>
                <a:pt x="23" y="12"/>
              </a:lnTo>
              <a:lnTo>
                <a:pt x="20" y="12"/>
              </a:lnTo>
              <a:lnTo>
                <a:pt x="18" y="15"/>
              </a:lnTo>
              <a:lnTo>
                <a:pt x="16" y="15"/>
              </a:lnTo>
              <a:lnTo>
                <a:pt x="15" y="15"/>
              </a:lnTo>
              <a:lnTo>
                <a:pt x="14" y="15"/>
              </a:lnTo>
              <a:lnTo>
                <a:pt x="13" y="14"/>
              </a:lnTo>
              <a:lnTo>
                <a:pt x="12" y="10"/>
              </a:lnTo>
              <a:lnTo>
                <a:pt x="10" y="9"/>
              </a:lnTo>
              <a:lnTo>
                <a:pt x="9" y="8"/>
              </a:lnTo>
              <a:lnTo>
                <a:pt x="9" y="6"/>
              </a:lnTo>
              <a:lnTo>
                <a:pt x="8" y="4"/>
              </a:lnTo>
              <a:lnTo>
                <a:pt x="7" y="4"/>
              </a:lnTo>
              <a:lnTo>
                <a:pt x="7" y="6"/>
              </a:lnTo>
              <a:lnTo>
                <a:pt x="6" y="7"/>
              </a:lnTo>
              <a:lnTo>
                <a:pt x="3" y="7"/>
              </a:lnTo>
              <a:lnTo>
                <a:pt x="2" y="6"/>
              </a:lnTo>
              <a:lnTo>
                <a:pt x="0" y="7"/>
              </a:lnTo>
              <a:lnTo>
                <a:pt x="2" y="8"/>
              </a:lnTo>
              <a:lnTo>
                <a:pt x="3" y="10"/>
              </a:lnTo>
              <a:lnTo>
                <a:pt x="4" y="10"/>
              </a:lnTo>
              <a:lnTo>
                <a:pt x="5" y="9"/>
              </a:lnTo>
              <a:lnTo>
                <a:pt x="6" y="11"/>
              </a:lnTo>
              <a:lnTo>
                <a:pt x="7" y="12"/>
              </a:lnTo>
              <a:lnTo>
                <a:pt x="9" y="12"/>
              </a:lnTo>
              <a:lnTo>
                <a:pt x="11" y="12"/>
              </a:lnTo>
              <a:lnTo>
                <a:pt x="11" y="14"/>
              </a:lnTo>
              <a:lnTo>
                <a:pt x="12" y="16"/>
              </a:lnTo>
              <a:lnTo>
                <a:pt x="12" y="17"/>
              </a:lnTo>
              <a:lnTo>
                <a:pt x="14" y="18"/>
              </a:lnTo>
              <a:lnTo>
                <a:pt x="15" y="21"/>
              </a:lnTo>
              <a:lnTo>
                <a:pt x="14" y="23"/>
              </a:lnTo>
              <a:lnTo>
                <a:pt x="15" y="25"/>
              </a:lnTo>
              <a:lnTo>
                <a:pt x="16" y="26"/>
              </a:lnTo>
              <a:lnTo>
                <a:pt x="17" y="27"/>
              </a:lnTo>
              <a:lnTo>
                <a:pt x="17" y="29"/>
              </a:lnTo>
              <a:lnTo>
                <a:pt x="19" y="30"/>
              </a:lnTo>
              <a:lnTo>
                <a:pt x="19" y="32"/>
              </a:lnTo>
              <a:lnTo>
                <a:pt x="20" y="34"/>
              </a:lnTo>
              <a:lnTo>
                <a:pt x="20" y="37"/>
              </a:lnTo>
              <a:lnTo>
                <a:pt x="22" y="38"/>
              </a:lnTo>
              <a:lnTo>
                <a:pt x="23" y="40"/>
              </a:lnTo>
              <a:lnTo>
                <a:pt x="24" y="40"/>
              </a:lnTo>
              <a:lnTo>
                <a:pt x="25" y="42"/>
              </a:lnTo>
              <a:lnTo>
                <a:pt x="25" y="44"/>
              </a:lnTo>
              <a:lnTo>
                <a:pt x="26" y="4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228600</xdr:colOff>
      <xdr:row>21</xdr:row>
      <xdr:rowOff>85725</xdr:rowOff>
    </xdr:from>
    <xdr:to>
      <xdr:col>3</xdr:col>
      <xdr:colOff>247650</xdr:colOff>
      <xdr:row>25</xdr:row>
      <xdr:rowOff>57150</xdr:rowOff>
    </xdr:to>
    <xdr:sp macro="[0]!modRegionSelect.RegionClick">
      <xdr:nvSpPr>
        <xdr:cNvPr id="22" name="ShapeReg_40"/>
        <xdr:cNvSpPr>
          <a:spLocks/>
        </xdr:cNvSpPr>
      </xdr:nvSpPr>
      <xdr:spPr>
        <a:xfrm>
          <a:off x="1447800" y="3267075"/>
          <a:ext cx="628650" cy="542925"/>
        </a:xfrm>
        <a:custGeom>
          <a:pathLst>
            <a:path h="65" w="66">
              <a:moveTo>
                <a:pt x="60" y="51"/>
              </a:moveTo>
              <a:lnTo>
                <a:pt x="61" y="53"/>
              </a:lnTo>
              <a:lnTo>
                <a:pt x="63" y="55"/>
              </a:lnTo>
              <a:lnTo>
                <a:pt x="64" y="56"/>
              </a:lnTo>
              <a:lnTo>
                <a:pt x="64" y="58"/>
              </a:lnTo>
              <a:lnTo>
                <a:pt x="66" y="60"/>
              </a:lnTo>
              <a:lnTo>
                <a:pt x="64" y="63"/>
              </a:lnTo>
              <a:lnTo>
                <a:pt x="63" y="64"/>
              </a:lnTo>
              <a:lnTo>
                <a:pt x="60" y="64"/>
              </a:lnTo>
              <a:lnTo>
                <a:pt x="57" y="65"/>
              </a:lnTo>
              <a:lnTo>
                <a:pt x="55" y="63"/>
              </a:lnTo>
              <a:lnTo>
                <a:pt x="54" y="61"/>
              </a:lnTo>
              <a:lnTo>
                <a:pt x="53" y="61"/>
              </a:lnTo>
              <a:lnTo>
                <a:pt x="51" y="62"/>
              </a:lnTo>
              <a:lnTo>
                <a:pt x="49" y="62"/>
              </a:lnTo>
              <a:lnTo>
                <a:pt x="46" y="60"/>
              </a:lnTo>
              <a:lnTo>
                <a:pt x="46" y="58"/>
              </a:lnTo>
              <a:lnTo>
                <a:pt x="44" y="56"/>
              </a:lnTo>
              <a:lnTo>
                <a:pt x="44" y="53"/>
              </a:lnTo>
              <a:lnTo>
                <a:pt x="42" y="51"/>
              </a:lnTo>
              <a:lnTo>
                <a:pt x="39" y="51"/>
              </a:lnTo>
              <a:lnTo>
                <a:pt x="37" y="52"/>
              </a:lnTo>
              <a:lnTo>
                <a:pt x="36" y="50"/>
              </a:lnTo>
              <a:lnTo>
                <a:pt x="33" y="48"/>
              </a:lnTo>
              <a:lnTo>
                <a:pt x="31" y="47"/>
              </a:lnTo>
              <a:lnTo>
                <a:pt x="28" y="48"/>
              </a:lnTo>
              <a:lnTo>
                <a:pt x="25" y="49"/>
              </a:lnTo>
              <a:lnTo>
                <a:pt x="23" y="48"/>
              </a:lnTo>
              <a:lnTo>
                <a:pt x="21" y="45"/>
              </a:lnTo>
              <a:lnTo>
                <a:pt x="19" y="43"/>
              </a:lnTo>
              <a:lnTo>
                <a:pt x="17" y="46"/>
              </a:lnTo>
              <a:lnTo>
                <a:pt x="16" y="46"/>
              </a:lnTo>
              <a:lnTo>
                <a:pt x="16" y="44"/>
              </a:lnTo>
              <a:lnTo>
                <a:pt x="17" y="42"/>
              </a:lnTo>
              <a:lnTo>
                <a:pt x="16" y="40"/>
              </a:lnTo>
              <a:lnTo>
                <a:pt x="15" y="36"/>
              </a:lnTo>
              <a:lnTo>
                <a:pt x="14" y="33"/>
              </a:lnTo>
              <a:lnTo>
                <a:pt x="12" y="30"/>
              </a:lnTo>
              <a:lnTo>
                <a:pt x="9" y="29"/>
              </a:lnTo>
              <a:lnTo>
                <a:pt x="8" y="27"/>
              </a:lnTo>
              <a:lnTo>
                <a:pt x="6" y="25"/>
              </a:lnTo>
              <a:lnTo>
                <a:pt x="3" y="26"/>
              </a:lnTo>
              <a:lnTo>
                <a:pt x="1" y="26"/>
              </a:lnTo>
              <a:lnTo>
                <a:pt x="1" y="23"/>
              </a:lnTo>
              <a:lnTo>
                <a:pt x="0" y="20"/>
              </a:lnTo>
              <a:lnTo>
                <a:pt x="1" y="19"/>
              </a:lnTo>
              <a:lnTo>
                <a:pt x="5" y="19"/>
              </a:lnTo>
              <a:lnTo>
                <a:pt x="7" y="16"/>
              </a:lnTo>
              <a:lnTo>
                <a:pt x="9" y="14"/>
              </a:lnTo>
              <a:lnTo>
                <a:pt x="11" y="15"/>
              </a:lnTo>
              <a:lnTo>
                <a:pt x="11" y="13"/>
              </a:lnTo>
              <a:lnTo>
                <a:pt x="15" y="12"/>
              </a:lnTo>
              <a:lnTo>
                <a:pt x="17" y="8"/>
              </a:lnTo>
              <a:lnTo>
                <a:pt x="20" y="6"/>
              </a:lnTo>
              <a:lnTo>
                <a:pt x="22" y="4"/>
              </a:lnTo>
              <a:lnTo>
                <a:pt x="23" y="0"/>
              </a:lnTo>
              <a:lnTo>
                <a:pt x="25" y="0"/>
              </a:lnTo>
              <a:lnTo>
                <a:pt x="28" y="3"/>
              </a:lnTo>
              <a:lnTo>
                <a:pt x="26" y="4"/>
              </a:lnTo>
              <a:lnTo>
                <a:pt x="27" y="5"/>
              </a:lnTo>
              <a:lnTo>
                <a:pt x="28" y="7"/>
              </a:lnTo>
              <a:lnTo>
                <a:pt x="28" y="10"/>
              </a:lnTo>
              <a:lnTo>
                <a:pt x="29" y="11"/>
              </a:lnTo>
              <a:lnTo>
                <a:pt x="28" y="15"/>
              </a:lnTo>
              <a:lnTo>
                <a:pt x="30" y="16"/>
              </a:lnTo>
              <a:lnTo>
                <a:pt x="32" y="18"/>
              </a:lnTo>
              <a:lnTo>
                <a:pt x="33" y="21"/>
              </a:lnTo>
              <a:lnTo>
                <a:pt x="33" y="24"/>
              </a:lnTo>
              <a:lnTo>
                <a:pt x="34" y="25"/>
              </a:lnTo>
              <a:lnTo>
                <a:pt x="33" y="27"/>
              </a:lnTo>
              <a:lnTo>
                <a:pt x="33" y="30"/>
              </a:lnTo>
              <a:lnTo>
                <a:pt x="32" y="31"/>
              </a:lnTo>
              <a:lnTo>
                <a:pt x="34" y="32"/>
              </a:lnTo>
              <a:lnTo>
                <a:pt x="35" y="31"/>
              </a:lnTo>
              <a:lnTo>
                <a:pt x="38" y="31"/>
              </a:lnTo>
              <a:lnTo>
                <a:pt x="38" y="32"/>
              </a:lnTo>
              <a:lnTo>
                <a:pt x="38" y="34"/>
              </a:lnTo>
              <a:lnTo>
                <a:pt x="35" y="35"/>
              </a:lnTo>
              <a:lnTo>
                <a:pt x="36" y="36"/>
              </a:lnTo>
              <a:lnTo>
                <a:pt x="37" y="36"/>
              </a:lnTo>
              <a:lnTo>
                <a:pt x="37" y="39"/>
              </a:lnTo>
              <a:lnTo>
                <a:pt x="36" y="40"/>
              </a:lnTo>
              <a:lnTo>
                <a:pt x="36" y="42"/>
              </a:lnTo>
              <a:lnTo>
                <a:pt x="38" y="42"/>
              </a:lnTo>
              <a:lnTo>
                <a:pt x="38" y="43"/>
              </a:lnTo>
              <a:lnTo>
                <a:pt x="40" y="44"/>
              </a:lnTo>
              <a:lnTo>
                <a:pt x="41" y="44"/>
              </a:lnTo>
              <a:lnTo>
                <a:pt x="42" y="43"/>
              </a:lnTo>
              <a:lnTo>
                <a:pt x="44" y="43"/>
              </a:lnTo>
              <a:lnTo>
                <a:pt x="44" y="45"/>
              </a:lnTo>
              <a:lnTo>
                <a:pt x="46" y="46"/>
              </a:lnTo>
              <a:lnTo>
                <a:pt x="47" y="46"/>
              </a:lnTo>
              <a:lnTo>
                <a:pt x="49" y="45"/>
              </a:lnTo>
              <a:lnTo>
                <a:pt x="50" y="42"/>
              </a:lnTo>
              <a:lnTo>
                <a:pt x="52" y="42"/>
              </a:lnTo>
              <a:lnTo>
                <a:pt x="55" y="42"/>
              </a:lnTo>
              <a:lnTo>
                <a:pt x="57" y="42"/>
              </a:lnTo>
              <a:lnTo>
                <a:pt x="59" y="43"/>
              </a:lnTo>
              <a:lnTo>
                <a:pt x="60" y="43"/>
              </a:lnTo>
              <a:lnTo>
                <a:pt x="61" y="44"/>
              </a:lnTo>
              <a:lnTo>
                <a:pt x="60" y="46"/>
              </a:lnTo>
              <a:lnTo>
                <a:pt x="58" y="47"/>
              </a:lnTo>
              <a:lnTo>
                <a:pt x="58" y="49"/>
              </a:lnTo>
              <a:lnTo>
                <a:pt x="59" y="49"/>
              </a:lnTo>
              <a:lnTo>
                <a:pt x="60" y="5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95250</xdr:colOff>
      <xdr:row>21</xdr:row>
      <xdr:rowOff>95250</xdr:rowOff>
    </xdr:from>
    <xdr:to>
      <xdr:col>3</xdr:col>
      <xdr:colOff>485775</xdr:colOff>
      <xdr:row>24</xdr:row>
      <xdr:rowOff>85725</xdr:rowOff>
    </xdr:to>
    <xdr:sp macro="[0]!modRegionSelect.RegionClick">
      <xdr:nvSpPr>
        <xdr:cNvPr id="23" name="ShapeReg_79"/>
        <xdr:cNvSpPr>
          <a:spLocks/>
        </xdr:cNvSpPr>
      </xdr:nvSpPr>
      <xdr:spPr>
        <a:xfrm>
          <a:off x="1924050" y="3276600"/>
          <a:ext cx="390525" cy="419100"/>
        </a:xfrm>
        <a:custGeom>
          <a:pathLst>
            <a:path h="50" w="41">
              <a:moveTo>
                <a:pt x="38" y="33"/>
              </a:moveTo>
              <a:lnTo>
                <a:pt x="35" y="33"/>
              </a:lnTo>
              <a:lnTo>
                <a:pt x="32" y="33"/>
              </a:lnTo>
              <a:lnTo>
                <a:pt x="30" y="32"/>
              </a:lnTo>
              <a:lnTo>
                <a:pt x="27" y="30"/>
              </a:lnTo>
              <a:lnTo>
                <a:pt x="25" y="30"/>
              </a:lnTo>
              <a:lnTo>
                <a:pt x="24" y="33"/>
              </a:lnTo>
              <a:lnTo>
                <a:pt x="25" y="35"/>
              </a:lnTo>
              <a:lnTo>
                <a:pt x="23" y="37"/>
              </a:lnTo>
              <a:lnTo>
                <a:pt x="24" y="38"/>
              </a:lnTo>
              <a:lnTo>
                <a:pt x="26" y="39"/>
              </a:lnTo>
              <a:lnTo>
                <a:pt x="27" y="41"/>
              </a:lnTo>
              <a:lnTo>
                <a:pt x="26" y="43"/>
              </a:lnTo>
              <a:lnTo>
                <a:pt x="24" y="43"/>
              </a:lnTo>
              <a:lnTo>
                <a:pt x="22" y="40"/>
              </a:lnTo>
              <a:lnTo>
                <a:pt x="18" y="40"/>
              </a:lnTo>
              <a:lnTo>
                <a:pt x="16" y="41"/>
              </a:lnTo>
              <a:lnTo>
                <a:pt x="17" y="45"/>
              </a:lnTo>
              <a:lnTo>
                <a:pt x="16" y="47"/>
              </a:lnTo>
              <a:lnTo>
                <a:pt x="14" y="48"/>
              </a:lnTo>
              <a:lnTo>
                <a:pt x="11" y="47"/>
              </a:lnTo>
              <a:lnTo>
                <a:pt x="10" y="50"/>
              </a:lnTo>
              <a:lnTo>
                <a:pt x="9" y="48"/>
              </a:lnTo>
              <a:lnTo>
                <a:pt x="8" y="48"/>
              </a:lnTo>
              <a:lnTo>
                <a:pt x="8" y="46"/>
              </a:lnTo>
              <a:lnTo>
                <a:pt x="10" y="45"/>
              </a:lnTo>
              <a:lnTo>
                <a:pt x="11" y="43"/>
              </a:lnTo>
              <a:lnTo>
                <a:pt x="10" y="42"/>
              </a:lnTo>
              <a:lnTo>
                <a:pt x="9" y="42"/>
              </a:lnTo>
              <a:lnTo>
                <a:pt x="7" y="41"/>
              </a:lnTo>
              <a:lnTo>
                <a:pt x="5" y="41"/>
              </a:lnTo>
              <a:lnTo>
                <a:pt x="0" y="41"/>
              </a:lnTo>
              <a:lnTo>
                <a:pt x="1" y="40"/>
              </a:lnTo>
              <a:lnTo>
                <a:pt x="3" y="39"/>
              </a:lnTo>
              <a:lnTo>
                <a:pt x="4" y="37"/>
              </a:lnTo>
              <a:lnTo>
                <a:pt x="5" y="34"/>
              </a:lnTo>
              <a:lnTo>
                <a:pt x="7" y="34"/>
              </a:lnTo>
              <a:lnTo>
                <a:pt x="7" y="31"/>
              </a:lnTo>
              <a:lnTo>
                <a:pt x="9" y="29"/>
              </a:lnTo>
              <a:lnTo>
                <a:pt x="9" y="27"/>
              </a:lnTo>
              <a:lnTo>
                <a:pt x="11" y="25"/>
              </a:lnTo>
              <a:lnTo>
                <a:pt x="13" y="24"/>
              </a:lnTo>
              <a:lnTo>
                <a:pt x="13" y="23"/>
              </a:lnTo>
              <a:lnTo>
                <a:pt x="16" y="23"/>
              </a:lnTo>
              <a:lnTo>
                <a:pt x="16" y="24"/>
              </a:lnTo>
              <a:lnTo>
                <a:pt x="18" y="24"/>
              </a:lnTo>
              <a:lnTo>
                <a:pt x="18" y="22"/>
              </a:lnTo>
              <a:lnTo>
                <a:pt x="17" y="19"/>
              </a:lnTo>
              <a:lnTo>
                <a:pt x="14" y="18"/>
              </a:lnTo>
              <a:lnTo>
                <a:pt x="12" y="19"/>
              </a:lnTo>
              <a:lnTo>
                <a:pt x="9" y="18"/>
              </a:lnTo>
              <a:lnTo>
                <a:pt x="7" y="16"/>
              </a:lnTo>
              <a:lnTo>
                <a:pt x="7" y="12"/>
              </a:lnTo>
              <a:lnTo>
                <a:pt x="6" y="11"/>
              </a:lnTo>
              <a:lnTo>
                <a:pt x="5" y="8"/>
              </a:lnTo>
              <a:lnTo>
                <a:pt x="8" y="6"/>
              </a:lnTo>
              <a:lnTo>
                <a:pt x="10" y="7"/>
              </a:lnTo>
              <a:lnTo>
                <a:pt x="12" y="8"/>
              </a:lnTo>
              <a:lnTo>
                <a:pt x="14" y="9"/>
              </a:lnTo>
              <a:lnTo>
                <a:pt x="14" y="11"/>
              </a:lnTo>
              <a:lnTo>
                <a:pt x="17" y="12"/>
              </a:lnTo>
              <a:lnTo>
                <a:pt x="18" y="10"/>
              </a:lnTo>
              <a:lnTo>
                <a:pt x="21" y="9"/>
              </a:lnTo>
              <a:lnTo>
                <a:pt x="21" y="8"/>
              </a:lnTo>
              <a:lnTo>
                <a:pt x="23" y="5"/>
              </a:lnTo>
              <a:lnTo>
                <a:pt x="24" y="3"/>
              </a:lnTo>
              <a:lnTo>
                <a:pt x="23" y="1"/>
              </a:lnTo>
              <a:lnTo>
                <a:pt x="25" y="0"/>
              </a:lnTo>
              <a:lnTo>
                <a:pt x="27" y="1"/>
              </a:lnTo>
              <a:lnTo>
                <a:pt x="28" y="3"/>
              </a:lnTo>
              <a:lnTo>
                <a:pt x="30" y="4"/>
              </a:lnTo>
              <a:lnTo>
                <a:pt x="31" y="5"/>
              </a:lnTo>
              <a:lnTo>
                <a:pt x="32" y="5"/>
              </a:lnTo>
              <a:lnTo>
                <a:pt x="34" y="7"/>
              </a:lnTo>
              <a:lnTo>
                <a:pt x="36" y="5"/>
              </a:lnTo>
              <a:lnTo>
                <a:pt x="38" y="6"/>
              </a:lnTo>
              <a:lnTo>
                <a:pt x="39" y="7"/>
              </a:lnTo>
              <a:lnTo>
                <a:pt x="41" y="9"/>
              </a:lnTo>
              <a:lnTo>
                <a:pt x="41" y="12"/>
              </a:lnTo>
              <a:lnTo>
                <a:pt x="41" y="15"/>
              </a:lnTo>
              <a:lnTo>
                <a:pt x="40" y="17"/>
              </a:lnTo>
              <a:lnTo>
                <a:pt x="38" y="17"/>
              </a:lnTo>
              <a:lnTo>
                <a:pt x="36" y="18"/>
              </a:lnTo>
              <a:lnTo>
                <a:pt x="37" y="21"/>
              </a:lnTo>
              <a:lnTo>
                <a:pt x="36" y="22"/>
              </a:lnTo>
              <a:lnTo>
                <a:pt x="34" y="22"/>
              </a:lnTo>
              <a:lnTo>
                <a:pt x="34" y="24"/>
              </a:lnTo>
              <a:lnTo>
                <a:pt x="35" y="26"/>
              </a:lnTo>
              <a:lnTo>
                <a:pt x="37" y="26"/>
              </a:lnTo>
              <a:lnTo>
                <a:pt x="37" y="27"/>
              </a:lnTo>
              <a:lnTo>
                <a:pt x="40" y="27"/>
              </a:lnTo>
              <a:lnTo>
                <a:pt x="41" y="29"/>
              </a:lnTo>
              <a:lnTo>
                <a:pt x="39" y="31"/>
              </a:lnTo>
              <a:lnTo>
                <a:pt x="38" y="33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333375</xdr:colOff>
      <xdr:row>21</xdr:row>
      <xdr:rowOff>104775</xdr:rowOff>
    </xdr:from>
    <xdr:to>
      <xdr:col>5</xdr:col>
      <xdr:colOff>104775</xdr:colOff>
      <xdr:row>25</xdr:row>
      <xdr:rowOff>47625</xdr:rowOff>
    </xdr:to>
    <xdr:sp macro="[0]!modRegionSelect.RegionClick">
      <xdr:nvSpPr>
        <xdr:cNvPr id="24" name="ShapeReg_39"/>
        <xdr:cNvSpPr>
          <a:spLocks/>
        </xdr:cNvSpPr>
      </xdr:nvSpPr>
      <xdr:spPr>
        <a:xfrm>
          <a:off x="2771775" y="3286125"/>
          <a:ext cx="381000" cy="514350"/>
        </a:xfrm>
        <a:custGeom>
          <a:pathLst>
            <a:path h="61" w="40">
              <a:moveTo>
                <a:pt x="29" y="56"/>
              </a:moveTo>
              <a:lnTo>
                <a:pt x="27" y="58"/>
              </a:lnTo>
              <a:lnTo>
                <a:pt x="23" y="59"/>
              </a:lnTo>
              <a:lnTo>
                <a:pt x="20" y="61"/>
              </a:lnTo>
              <a:lnTo>
                <a:pt x="18" y="59"/>
              </a:lnTo>
              <a:lnTo>
                <a:pt x="16" y="60"/>
              </a:lnTo>
              <a:lnTo>
                <a:pt x="13" y="60"/>
              </a:lnTo>
              <a:lnTo>
                <a:pt x="14" y="56"/>
              </a:lnTo>
              <a:lnTo>
                <a:pt x="17" y="55"/>
              </a:lnTo>
              <a:lnTo>
                <a:pt x="17" y="53"/>
              </a:lnTo>
              <a:lnTo>
                <a:pt x="15" y="53"/>
              </a:lnTo>
              <a:lnTo>
                <a:pt x="12" y="51"/>
              </a:lnTo>
              <a:lnTo>
                <a:pt x="11" y="53"/>
              </a:lnTo>
              <a:lnTo>
                <a:pt x="8" y="52"/>
              </a:lnTo>
              <a:lnTo>
                <a:pt x="9" y="49"/>
              </a:lnTo>
              <a:lnTo>
                <a:pt x="7" y="47"/>
              </a:lnTo>
              <a:lnTo>
                <a:pt x="4" y="49"/>
              </a:lnTo>
              <a:lnTo>
                <a:pt x="1" y="48"/>
              </a:lnTo>
              <a:lnTo>
                <a:pt x="1" y="46"/>
              </a:lnTo>
              <a:lnTo>
                <a:pt x="2" y="44"/>
              </a:lnTo>
              <a:lnTo>
                <a:pt x="2" y="41"/>
              </a:lnTo>
              <a:lnTo>
                <a:pt x="3" y="40"/>
              </a:lnTo>
              <a:lnTo>
                <a:pt x="2" y="36"/>
              </a:lnTo>
              <a:lnTo>
                <a:pt x="0" y="35"/>
              </a:lnTo>
              <a:lnTo>
                <a:pt x="0" y="34"/>
              </a:lnTo>
              <a:lnTo>
                <a:pt x="1" y="32"/>
              </a:lnTo>
              <a:lnTo>
                <a:pt x="2" y="31"/>
              </a:lnTo>
              <a:lnTo>
                <a:pt x="2" y="29"/>
              </a:lnTo>
              <a:lnTo>
                <a:pt x="3" y="29"/>
              </a:lnTo>
              <a:lnTo>
                <a:pt x="5" y="27"/>
              </a:lnTo>
              <a:lnTo>
                <a:pt x="5" y="26"/>
              </a:lnTo>
              <a:lnTo>
                <a:pt x="5" y="24"/>
              </a:lnTo>
              <a:lnTo>
                <a:pt x="9" y="20"/>
              </a:lnTo>
              <a:lnTo>
                <a:pt x="11" y="20"/>
              </a:lnTo>
              <a:lnTo>
                <a:pt x="12" y="19"/>
              </a:lnTo>
              <a:lnTo>
                <a:pt x="12" y="17"/>
              </a:lnTo>
              <a:lnTo>
                <a:pt x="10" y="16"/>
              </a:lnTo>
              <a:lnTo>
                <a:pt x="9" y="14"/>
              </a:lnTo>
              <a:lnTo>
                <a:pt x="8" y="13"/>
              </a:lnTo>
              <a:lnTo>
                <a:pt x="6" y="12"/>
              </a:lnTo>
              <a:lnTo>
                <a:pt x="6" y="11"/>
              </a:lnTo>
              <a:lnTo>
                <a:pt x="8" y="10"/>
              </a:lnTo>
              <a:lnTo>
                <a:pt x="7" y="7"/>
              </a:lnTo>
              <a:lnTo>
                <a:pt x="8" y="5"/>
              </a:lnTo>
              <a:lnTo>
                <a:pt x="10" y="3"/>
              </a:lnTo>
              <a:lnTo>
                <a:pt x="10" y="1"/>
              </a:lnTo>
              <a:lnTo>
                <a:pt x="12" y="0"/>
              </a:lnTo>
              <a:lnTo>
                <a:pt x="15" y="2"/>
              </a:lnTo>
              <a:lnTo>
                <a:pt x="13" y="3"/>
              </a:lnTo>
              <a:lnTo>
                <a:pt x="13" y="5"/>
              </a:lnTo>
              <a:lnTo>
                <a:pt x="15" y="6"/>
              </a:lnTo>
              <a:lnTo>
                <a:pt x="17" y="6"/>
              </a:lnTo>
              <a:lnTo>
                <a:pt x="19" y="7"/>
              </a:lnTo>
              <a:lnTo>
                <a:pt x="21" y="8"/>
              </a:lnTo>
              <a:lnTo>
                <a:pt x="23" y="8"/>
              </a:lnTo>
              <a:lnTo>
                <a:pt x="24" y="7"/>
              </a:lnTo>
              <a:lnTo>
                <a:pt x="26" y="8"/>
              </a:lnTo>
              <a:lnTo>
                <a:pt x="28" y="9"/>
              </a:lnTo>
              <a:lnTo>
                <a:pt x="32" y="9"/>
              </a:lnTo>
              <a:lnTo>
                <a:pt x="34" y="7"/>
              </a:lnTo>
              <a:lnTo>
                <a:pt x="36" y="5"/>
              </a:lnTo>
              <a:lnTo>
                <a:pt x="38" y="4"/>
              </a:lnTo>
              <a:lnTo>
                <a:pt x="38" y="5"/>
              </a:lnTo>
              <a:lnTo>
                <a:pt x="37" y="7"/>
              </a:lnTo>
              <a:lnTo>
                <a:pt x="37" y="8"/>
              </a:lnTo>
              <a:lnTo>
                <a:pt x="37" y="11"/>
              </a:lnTo>
              <a:lnTo>
                <a:pt x="38" y="13"/>
              </a:lnTo>
              <a:lnTo>
                <a:pt x="38" y="16"/>
              </a:lnTo>
              <a:lnTo>
                <a:pt x="39" y="19"/>
              </a:lnTo>
              <a:lnTo>
                <a:pt x="40" y="21"/>
              </a:lnTo>
              <a:lnTo>
                <a:pt x="40" y="25"/>
              </a:lnTo>
              <a:lnTo>
                <a:pt x="40" y="28"/>
              </a:lnTo>
              <a:lnTo>
                <a:pt x="38" y="30"/>
              </a:lnTo>
              <a:lnTo>
                <a:pt x="38" y="31"/>
              </a:lnTo>
              <a:lnTo>
                <a:pt x="38" y="33"/>
              </a:lnTo>
              <a:lnTo>
                <a:pt x="37" y="34"/>
              </a:lnTo>
              <a:lnTo>
                <a:pt x="35" y="33"/>
              </a:lnTo>
              <a:lnTo>
                <a:pt x="34" y="34"/>
              </a:lnTo>
              <a:lnTo>
                <a:pt x="31" y="37"/>
              </a:lnTo>
              <a:lnTo>
                <a:pt x="30" y="41"/>
              </a:lnTo>
              <a:lnTo>
                <a:pt x="30" y="45"/>
              </a:lnTo>
              <a:lnTo>
                <a:pt x="30" y="48"/>
              </a:lnTo>
              <a:lnTo>
                <a:pt x="32" y="49"/>
              </a:lnTo>
              <a:lnTo>
                <a:pt x="32" y="51"/>
              </a:lnTo>
              <a:lnTo>
                <a:pt x="30" y="52"/>
              </a:lnTo>
              <a:lnTo>
                <a:pt x="29" y="5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0</xdr:colOff>
      <xdr:row>23</xdr:row>
      <xdr:rowOff>0</xdr:rowOff>
    </xdr:from>
    <xdr:to>
      <xdr:col>6</xdr:col>
      <xdr:colOff>9525</xdr:colOff>
      <xdr:row>25</xdr:row>
      <xdr:rowOff>123825</xdr:rowOff>
    </xdr:to>
    <xdr:sp macro="[0]!modRegionSelect.RegionClick">
      <xdr:nvSpPr>
        <xdr:cNvPr id="25" name="ShapeReg_38"/>
        <xdr:cNvSpPr>
          <a:spLocks/>
        </xdr:cNvSpPr>
      </xdr:nvSpPr>
      <xdr:spPr>
        <a:xfrm>
          <a:off x="3048000" y="3467100"/>
          <a:ext cx="619125" cy="409575"/>
        </a:xfrm>
        <a:custGeom>
          <a:pathLst>
            <a:path h="49" w="65">
              <a:moveTo>
                <a:pt x="13" y="46"/>
              </a:moveTo>
              <a:lnTo>
                <a:pt x="12" y="45"/>
              </a:lnTo>
              <a:lnTo>
                <a:pt x="10" y="41"/>
              </a:lnTo>
              <a:lnTo>
                <a:pt x="9" y="40"/>
              </a:lnTo>
              <a:lnTo>
                <a:pt x="6" y="39"/>
              </a:lnTo>
              <a:lnTo>
                <a:pt x="6" y="36"/>
              </a:lnTo>
              <a:lnTo>
                <a:pt x="8" y="36"/>
              </a:lnTo>
              <a:lnTo>
                <a:pt x="10" y="34"/>
              </a:lnTo>
              <a:lnTo>
                <a:pt x="9" y="32"/>
              </a:lnTo>
              <a:lnTo>
                <a:pt x="7" y="32"/>
              </a:lnTo>
              <a:lnTo>
                <a:pt x="5" y="34"/>
              </a:lnTo>
              <a:lnTo>
                <a:pt x="2" y="35"/>
              </a:lnTo>
              <a:lnTo>
                <a:pt x="0" y="35"/>
              </a:lnTo>
              <a:lnTo>
                <a:pt x="1" y="31"/>
              </a:lnTo>
              <a:lnTo>
                <a:pt x="3" y="30"/>
              </a:lnTo>
              <a:lnTo>
                <a:pt x="3" y="28"/>
              </a:lnTo>
              <a:lnTo>
                <a:pt x="1" y="27"/>
              </a:lnTo>
              <a:lnTo>
                <a:pt x="1" y="24"/>
              </a:lnTo>
              <a:lnTo>
                <a:pt x="1" y="20"/>
              </a:lnTo>
              <a:lnTo>
                <a:pt x="2" y="16"/>
              </a:lnTo>
              <a:lnTo>
                <a:pt x="5" y="13"/>
              </a:lnTo>
              <a:lnTo>
                <a:pt x="6" y="12"/>
              </a:lnTo>
              <a:lnTo>
                <a:pt x="8" y="13"/>
              </a:lnTo>
              <a:lnTo>
                <a:pt x="9" y="12"/>
              </a:lnTo>
              <a:lnTo>
                <a:pt x="9" y="10"/>
              </a:lnTo>
              <a:lnTo>
                <a:pt x="9" y="9"/>
              </a:lnTo>
              <a:lnTo>
                <a:pt x="11" y="7"/>
              </a:lnTo>
              <a:lnTo>
                <a:pt x="11" y="0"/>
              </a:lnTo>
              <a:lnTo>
                <a:pt x="14" y="1"/>
              </a:lnTo>
              <a:lnTo>
                <a:pt x="15" y="2"/>
              </a:lnTo>
              <a:lnTo>
                <a:pt x="19" y="2"/>
              </a:lnTo>
              <a:lnTo>
                <a:pt x="22" y="3"/>
              </a:lnTo>
              <a:lnTo>
                <a:pt x="25" y="5"/>
              </a:lnTo>
              <a:lnTo>
                <a:pt x="29" y="6"/>
              </a:lnTo>
              <a:lnTo>
                <a:pt x="31" y="8"/>
              </a:lnTo>
              <a:lnTo>
                <a:pt x="33" y="10"/>
              </a:lnTo>
              <a:lnTo>
                <a:pt x="36" y="14"/>
              </a:lnTo>
              <a:lnTo>
                <a:pt x="41" y="14"/>
              </a:lnTo>
              <a:lnTo>
                <a:pt x="44" y="17"/>
              </a:lnTo>
              <a:lnTo>
                <a:pt x="46" y="17"/>
              </a:lnTo>
              <a:lnTo>
                <a:pt x="50" y="16"/>
              </a:lnTo>
              <a:lnTo>
                <a:pt x="52" y="14"/>
              </a:lnTo>
              <a:lnTo>
                <a:pt x="53" y="15"/>
              </a:lnTo>
              <a:lnTo>
                <a:pt x="54" y="18"/>
              </a:lnTo>
              <a:lnTo>
                <a:pt x="54" y="21"/>
              </a:lnTo>
              <a:lnTo>
                <a:pt x="55" y="22"/>
              </a:lnTo>
              <a:lnTo>
                <a:pt x="54" y="23"/>
              </a:lnTo>
              <a:lnTo>
                <a:pt x="55" y="25"/>
              </a:lnTo>
              <a:lnTo>
                <a:pt x="57" y="23"/>
              </a:lnTo>
              <a:lnTo>
                <a:pt x="58" y="21"/>
              </a:lnTo>
              <a:lnTo>
                <a:pt x="62" y="21"/>
              </a:lnTo>
              <a:lnTo>
                <a:pt x="62" y="26"/>
              </a:lnTo>
              <a:lnTo>
                <a:pt x="63" y="28"/>
              </a:lnTo>
              <a:lnTo>
                <a:pt x="64" y="31"/>
              </a:lnTo>
              <a:lnTo>
                <a:pt x="63" y="37"/>
              </a:lnTo>
              <a:lnTo>
                <a:pt x="65" y="40"/>
              </a:lnTo>
              <a:lnTo>
                <a:pt x="61" y="42"/>
              </a:lnTo>
              <a:lnTo>
                <a:pt x="58" y="42"/>
              </a:lnTo>
              <a:lnTo>
                <a:pt x="56" y="44"/>
              </a:lnTo>
              <a:lnTo>
                <a:pt x="54" y="43"/>
              </a:lnTo>
              <a:lnTo>
                <a:pt x="53" y="44"/>
              </a:lnTo>
              <a:lnTo>
                <a:pt x="51" y="43"/>
              </a:lnTo>
              <a:lnTo>
                <a:pt x="49" y="45"/>
              </a:lnTo>
              <a:lnTo>
                <a:pt x="47" y="48"/>
              </a:lnTo>
              <a:lnTo>
                <a:pt x="46" y="49"/>
              </a:lnTo>
              <a:lnTo>
                <a:pt x="44" y="47"/>
              </a:lnTo>
              <a:lnTo>
                <a:pt x="42" y="47"/>
              </a:lnTo>
              <a:lnTo>
                <a:pt x="41" y="45"/>
              </a:lnTo>
              <a:lnTo>
                <a:pt x="41" y="43"/>
              </a:lnTo>
              <a:lnTo>
                <a:pt x="39" y="40"/>
              </a:lnTo>
              <a:lnTo>
                <a:pt x="37" y="39"/>
              </a:lnTo>
              <a:lnTo>
                <a:pt x="35" y="39"/>
              </a:lnTo>
              <a:lnTo>
                <a:pt x="31" y="41"/>
              </a:lnTo>
              <a:lnTo>
                <a:pt x="27" y="44"/>
              </a:lnTo>
              <a:lnTo>
                <a:pt x="22" y="44"/>
              </a:lnTo>
              <a:lnTo>
                <a:pt x="20" y="45"/>
              </a:lnTo>
              <a:lnTo>
                <a:pt x="18" y="45"/>
              </a:lnTo>
              <a:lnTo>
                <a:pt x="16" y="44"/>
              </a:lnTo>
              <a:lnTo>
                <a:pt x="15" y="45"/>
              </a:lnTo>
              <a:lnTo>
                <a:pt x="13" y="4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123825</xdr:colOff>
      <xdr:row>25</xdr:row>
      <xdr:rowOff>38100</xdr:rowOff>
    </xdr:from>
    <xdr:to>
      <xdr:col>6</xdr:col>
      <xdr:colOff>123825</xdr:colOff>
      <xdr:row>27</xdr:row>
      <xdr:rowOff>123825</xdr:rowOff>
    </xdr:to>
    <xdr:sp macro="[0]!modRegionSelect.RegionClick">
      <xdr:nvSpPr>
        <xdr:cNvPr id="26" name="ShapeReg_1"/>
        <xdr:cNvSpPr>
          <a:spLocks/>
        </xdr:cNvSpPr>
      </xdr:nvSpPr>
      <xdr:spPr>
        <a:xfrm>
          <a:off x="3171825" y="3790950"/>
          <a:ext cx="609600" cy="371475"/>
        </a:xfrm>
        <a:custGeom>
          <a:pathLst>
            <a:path h="44" w="64">
              <a:moveTo>
                <a:pt x="42" y="44"/>
              </a:moveTo>
              <a:lnTo>
                <a:pt x="40" y="42"/>
              </a:lnTo>
              <a:lnTo>
                <a:pt x="37" y="41"/>
              </a:lnTo>
              <a:lnTo>
                <a:pt x="36" y="39"/>
              </a:lnTo>
              <a:lnTo>
                <a:pt x="32" y="39"/>
              </a:lnTo>
              <a:lnTo>
                <a:pt x="31" y="41"/>
              </a:lnTo>
              <a:lnTo>
                <a:pt x="27" y="42"/>
              </a:lnTo>
              <a:lnTo>
                <a:pt x="26" y="40"/>
              </a:lnTo>
              <a:lnTo>
                <a:pt x="23" y="41"/>
              </a:lnTo>
              <a:lnTo>
                <a:pt x="21" y="39"/>
              </a:lnTo>
              <a:lnTo>
                <a:pt x="20" y="38"/>
              </a:lnTo>
              <a:lnTo>
                <a:pt x="20" y="36"/>
              </a:lnTo>
              <a:lnTo>
                <a:pt x="18" y="34"/>
              </a:lnTo>
              <a:lnTo>
                <a:pt x="16" y="35"/>
              </a:lnTo>
              <a:lnTo>
                <a:pt x="15" y="38"/>
              </a:lnTo>
              <a:lnTo>
                <a:pt x="12" y="38"/>
              </a:lnTo>
              <a:lnTo>
                <a:pt x="10" y="35"/>
              </a:lnTo>
              <a:lnTo>
                <a:pt x="9" y="32"/>
              </a:lnTo>
              <a:lnTo>
                <a:pt x="9" y="28"/>
              </a:lnTo>
              <a:lnTo>
                <a:pt x="6" y="24"/>
              </a:lnTo>
              <a:lnTo>
                <a:pt x="6" y="21"/>
              </a:lnTo>
              <a:lnTo>
                <a:pt x="4" y="19"/>
              </a:lnTo>
              <a:lnTo>
                <a:pt x="4" y="15"/>
              </a:lnTo>
              <a:lnTo>
                <a:pt x="3" y="9"/>
              </a:lnTo>
              <a:lnTo>
                <a:pt x="0" y="7"/>
              </a:lnTo>
              <a:lnTo>
                <a:pt x="2" y="6"/>
              </a:lnTo>
              <a:lnTo>
                <a:pt x="3" y="5"/>
              </a:lnTo>
              <a:lnTo>
                <a:pt x="5" y="6"/>
              </a:lnTo>
              <a:lnTo>
                <a:pt x="9" y="5"/>
              </a:lnTo>
              <a:lnTo>
                <a:pt x="14" y="5"/>
              </a:lnTo>
              <a:lnTo>
                <a:pt x="18" y="2"/>
              </a:lnTo>
              <a:lnTo>
                <a:pt x="22" y="0"/>
              </a:lnTo>
              <a:lnTo>
                <a:pt x="24" y="0"/>
              </a:lnTo>
              <a:lnTo>
                <a:pt x="28" y="4"/>
              </a:lnTo>
              <a:lnTo>
                <a:pt x="28" y="6"/>
              </a:lnTo>
              <a:lnTo>
                <a:pt x="29" y="8"/>
              </a:lnTo>
              <a:lnTo>
                <a:pt x="31" y="8"/>
              </a:lnTo>
              <a:lnTo>
                <a:pt x="33" y="10"/>
              </a:lnTo>
              <a:lnTo>
                <a:pt x="34" y="9"/>
              </a:lnTo>
              <a:lnTo>
                <a:pt x="36" y="6"/>
              </a:lnTo>
              <a:lnTo>
                <a:pt x="38" y="4"/>
              </a:lnTo>
              <a:lnTo>
                <a:pt x="40" y="5"/>
              </a:lnTo>
              <a:lnTo>
                <a:pt x="41" y="4"/>
              </a:lnTo>
              <a:lnTo>
                <a:pt x="43" y="5"/>
              </a:lnTo>
              <a:lnTo>
                <a:pt x="45" y="3"/>
              </a:lnTo>
              <a:lnTo>
                <a:pt x="48" y="3"/>
              </a:lnTo>
              <a:lnTo>
                <a:pt x="52" y="1"/>
              </a:lnTo>
              <a:lnTo>
                <a:pt x="54" y="4"/>
              </a:lnTo>
              <a:lnTo>
                <a:pt x="56" y="4"/>
              </a:lnTo>
              <a:lnTo>
                <a:pt x="58" y="7"/>
              </a:lnTo>
              <a:lnTo>
                <a:pt x="59" y="9"/>
              </a:lnTo>
              <a:lnTo>
                <a:pt x="60" y="11"/>
              </a:lnTo>
              <a:lnTo>
                <a:pt x="62" y="12"/>
              </a:lnTo>
              <a:lnTo>
                <a:pt x="64" y="12"/>
              </a:lnTo>
              <a:lnTo>
                <a:pt x="64" y="14"/>
              </a:lnTo>
              <a:lnTo>
                <a:pt x="62" y="15"/>
              </a:lnTo>
              <a:lnTo>
                <a:pt x="63" y="18"/>
              </a:lnTo>
              <a:lnTo>
                <a:pt x="63" y="20"/>
              </a:lnTo>
              <a:lnTo>
                <a:pt x="64" y="22"/>
              </a:lnTo>
              <a:lnTo>
                <a:pt x="62" y="23"/>
              </a:lnTo>
              <a:lnTo>
                <a:pt x="61" y="25"/>
              </a:lnTo>
              <a:lnTo>
                <a:pt x="62" y="26"/>
              </a:lnTo>
              <a:lnTo>
                <a:pt x="61" y="28"/>
              </a:lnTo>
              <a:lnTo>
                <a:pt x="60" y="28"/>
              </a:lnTo>
              <a:lnTo>
                <a:pt x="59" y="30"/>
              </a:lnTo>
              <a:lnTo>
                <a:pt x="56" y="28"/>
              </a:lnTo>
              <a:lnTo>
                <a:pt x="54" y="30"/>
              </a:lnTo>
              <a:lnTo>
                <a:pt x="54" y="32"/>
              </a:lnTo>
              <a:lnTo>
                <a:pt x="53" y="33"/>
              </a:lnTo>
              <a:lnTo>
                <a:pt x="51" y="35"/>
              </a:lnTo>
              <a:lnTo>
                <a:pt x="49" y="35"/>
              </a:lnTo>
              <a:lnTo>
                <a:pt x="45" y="36"/>
              </a:lnTo>
              <a:lnTo>
                <a:pt x="43" y="37"/>
              </a:lnTo>
              <a:lnTo>
                <a:pt x="41" y="38"/>
              </a:lnTo>
              <a:lnTo>
                <a:pt x="43" y="40"/>
              </a:lnTo>
              <a:lnTo>
                <a:pt x="44" y="41"/>
              </a:lnTo>
              <a:lnTo>
                <a:pt x="44" y="44"/>
              </a:lnTo>
              <a:lnTo>
                <a:pt x="42" y="4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514350</xdr:colOff>
      <xdr:row>26</xdr:row>
      <xdr:rowOff>85725</xdr:rowOff>
    </xdr:from>
    <xdr:to>
      <xdr:col>6</xdr:col>
      <xdr:colOff>304800</xdr:colOff>
      <xdr:row>29</xdr:row>
      <xdr:rowOff>0</xdr:rowOff>
    </xdr:to>
    <xdr:sp macro="[0]!modRegionSelect.RegionClick">
      <xdr:nvSpPr>
        <xdr:cNvPr id="27" name="ShapeReg_47"/>
        <xdr:cNvSpPr>
          <a:spLocks/>
        </xdr:cNvSpPr>
      </xdr:nvSpPr>
      <xdr:spPr>
        <a:xfrm>
          <a:off x="3562350" y="3981450"/>
          <a:ext cx="400050" cy="342900"/>
        </a:xfrm>
        <a:custGeom>
          <a:pathLst>
            <a:path h="41" w="42">
              <a:moveTo>
                <a:pt x="41" y="34"/>
              </a:moveTo>
              <a:lnTo>
                <a:pt x="38" y="35"/>
              </a:lnTo>
              <a:lnTo>
                <a:pt x="36" y="37"/>
              </a:lnTo>
              <a:lnTo>
                <a:pt x="32" y="37"/>
              </a:lnTo>
              <a:lnTo>
                <a:pt x="29" y="39"/>
              </a:lnTo>
              <a:lnTo>
                <a:pt x="27" y="41"/>
              </a:lnTo>
              <a:lnTo>
                <a:pt x="23" y="40"/>
              </a:lnTo>
              <a:lnTo>
                <a:pt x="22" y="38"/>
              </a:lnTo>
              <a:lnTo>
                <a:pt x="20" y="35"/>
              </a:lnTo>
              <a:lnTo>
                <a:pt x="20" y="32"/>
              </a:lnTo>
              <a:lnTo>
                <a:pt x="18" y="35"/>
              </a:lnTo>
              <a:lnTo>
                <a:pt x="14" y="36"/>
              </a:lnTo>
              <a:lnTo>
                <a:pt x="11" y="35"/>
              </a:lnTo>
              <a:lnTo>
                <a:pt x="7" y="34"/>
              </a:lnTo>
              <a:lnTo>
                <a:pt x="7" y="31"/>
              </a:lnTo>
              <a:lnTo>
                <a:pt x="5" y="29"/>
              </a:lnTo>
              <a:lnTo>
                <a:pt x="3" y="27"/>
              </a:lnTo>
              <a:lnTo>
                <a:pt x="1" y="25"/>
              </a:lnTo>
              <a:lnTo>
                <a:pt x="1" y="22"/>
              </a:lnTo>
              <a:lnTo>
                <a:pt x="3" y="22"/>
              </a:lnTo>
              <a:lnTo>
                <a:pt x="3" y="19"/>
              </a:lnTo>
              <a:lnTo>
                <a:pt x="2" y="18"/>
              </a:lnTo>
              <a:lnTo>
                <a:pt x="0" y="16"/>
              </a:lnTo>
              <a:lnTo>
                <a:pt x="2" y="15"/>
              </a:lnTo>
              <a:lnTo>
                <a:pt x="4" y="14"/>
              </a:lnTo>
              <a:lnTo>
                <a:pt x="8" y="13"/>
              </a:lnTo>
              <a:lnTo>
                <a:pt x="10" y="13"/>
              </a:lnTo>
              <a:lnTo>
                <a:pt x="13" y="10"/>
              </a:lnTo>
              <a:lnTo>
                <a:pt x="13" y="8"/>
              </a:lnTo>
              <a:lnTo>
                <a:pt x="15" y="6"/>
              </a:lnTo>
              <a:lnTo>
                <a:pt x="18" y="8"/>
              </a:lnTo>
              <a:lnTo>
                <a:pt x="19" y="6"/>
              </a:lnTo>
              <a:lnTo>
                <a:pt x="20" y="6"/>
              </a:lnTo>
              <a:lnTo>
                <a:pt x="21" y="4"/>
              </a:lnTo>
              <a:lnTo>
                <a:pt x="20" y="3"/>
              </a:lnTo>
              <a:lnTo>
                <a:pt x="21" y="1"/>
              </a:lnTo>
              <a:lnTo>
                <a:pt x="23" y="0"/>
              </a:lnTo>
              <a:lnTo>
                <a:pt x="26" y="2"/>
              </a:lnTo>
              <a:lnTo>
                <a:pt x="28" y="2"/>
              </a:lnTo>
              <a:lnTo>
                <a:pt x="31" y="3"/>
              </a:lnTo>
              <a:lnTo>
                <a:pt x="32" y="3"/>
              </a:lnTo>
              <a:lnTo>
                <a:pt x="32" y="6"/>
              </a:lnTo>
              <a:lnTo>
                <a:pt x="30" y="7"/>
              </a:lnTo>
              <a:lnTo>
                <a:pt x="28" y="9"/>
              </a:lnTo>
              <a:lnTo>
                <a:pt x="29" y="12"/>
              </a:lnTo>
              <a:lnTo>
                <a:pt x="28" y="13"/>
              </a:lnTo>
              <a:lnTo>
                <a:pt x="30" y="16"/>
              </a:lnTo>
              <a:lnTo>
                <a:pt x="33" y="16"/>
              </a:lnTo>
              <a:lnTo>
                <a:pt x="34" y="13"/>
              </a:lnTo>
              <a:lnTo>
                <a:pt x="35" y="13"/>
              </a:lnTo>
              <a:lnTo>
                <a:pt x="36" y="16"/>
              </a:lnTo>
              <a:lnTo>
                <a:pt x="37" y="19"/>
              </a:lnTo>
              <a:lnTo>
                <a:pt x="40" y="22"/>
              </a:lnTo>
              <a:lnTo>
                <a:pt x="42" y="25"/>
              </a:lnTo>
              <a:lnTo>
                <a:pt x="42" y="27"/>
              </a:lnTo>
              <a:lnTo>
                <a:pt x="39" y="27"/>
              </a:lnTo>
              <a:lnTo>
                <a:pt x="38" y="28"/>
              </a:lnTo>
              <a:lnTo>
                <a:pt x="40" y="30"/>
              </a:lnTo>
              <a:lnTo>
                <a:pt x="40" y="32"/>
              </a:lnTo>
              <a:lnTo>
                <a:pt x="41" y="3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6</xdr:col>
      <xdr:colOff>238125</xdr:colOff>
      <xdr:row>25</xdr:row>
      <xdr:rowOff>114300</xdr:rowOff>
    </xdr:from>
    <xdr:to>
      <xdr:col>7</xdr:col>
      <xdr:colOff>314325</xdr:colOff>
      <xdr:row>28</xdr:row>
      <xdr:rowOff>85725</xdr:rowOff>
    </xdr:to>
    <xdr:sp macro="[0]!modRegionSelect.RegionClick">
      <xdr:nvSpPr>
        <xdr:cNvPr id="28" name="ShapeReg_60"/>
        <xdr:cNvSpPr>
          <a:spLocks/>
        </xdr:cNvSpPr>
      </xdr:nvSpPr>
      <xdr:spPr>
        <a:xfrm>
          <a:off x="3895725" y="3867150"/>
          <a:ext cx="685800" cy="400050"/>
        </a:xfrm>
        <a:custGeom>
          <a:pathLst>
            <a:path h="47" w="72">
              <a:moveTo>
                <a:pt x="71" y="18"/>
              </a:moveTo>
              <a:lnTo>
                <a:pt x="69" y="20"/>
              </a:lnTo>
              <a:lnTo>
                <a:pt x="67" y="23"/>
              </a:lnTo>
              <a:lnTo>
                <a:pt x="66" y="25"/>
              </a:lnTo>
              <a:lnTo>
                <a:pt x="65" y="28"/>
              </a:lnTo>
              <a:lnTo>
                <a:pt x="67" y="30"/>
              </a:lnTo>
              <a:lnTo>
                <a:pt x="67" y="33"/>
              </a:lnTo>
              <a:lnTo>
                <a:pt x="69" y="36"/>
              </a:lnTo>
              <a:lnTo>
                <a:pt x="69" y="39"/>
              </a:lnTo>
              <a:lnTo>
                <a:pt x="66" y="41"/>
              </a:lnTo>
              <a:lnTo>
                <a:pt x="63" y="44"/>
              </a:lnTo>
              <a:lnTo>
                <a:pt x="60" y="44"/>
              </a:lnTo>
              <a:lnTo>
                <a:pt x="57" y="44"/>
              </a:lnTo>
              <a:lnTo>
                <a:pt x="53" y="43"/>
              </a:lnTo>
              <a:lnTo>
                <a:pt x="49" y="44"/>
              </a:lnTo>
              <a:lnTo>
                <a:pt x="47" y="43"/>
              </a:lnTo>
              <a:lnTo>
                <a:pt x="43" y="41"/>
              </a:lnTo>
              <a:lnTo>
                <a:pt x="41" y="39"/>
              </a:lnTo>
              <a:lnTo>
                <a:pt x="38" y="37"/>
              </a:lnTo>
              <a:lnTo>
                <a:pt x="35" y="36"/>
              </a:lnTo>
              <a:lnTo>
                <a:pt x="31" y="37"/>
              </a:lnTo>
              <a:lnTo>
                <a:pt x="29" y="35"/>
              </a:lnTo>
              <a:lnTo>
                <a:pt x="26" y="34"/>
              </a:lnTo>
              <a:lnTo>
                <a:pt x="24" y="36"/>
              </a:lnTo>
              <a:lnTo>
                <a:pt x="21" y="36"/>
              </a:lnTo>
              <a:lnTo>
                <a:pt x="20" y="39"/>
              </a:lnTo>
              <a:lnTo>
                <a:pt x="17" y="39"/>
              </a:lnTo>
              <a:lnTo>
                <a:pt x="12" y="42"/>
              </a:lnTo>
              <a:lnTo>
                <a:pt x="10" y="44"/>
              </a:lnTo>
              <a:lnTo>
                <a:pt x="7" y="44"/>
              </a:lnTo>
              <a:lnTo>
                <a:pt x="6" y="47"/>
              </a:lnTo>
              <a:lnTo>
                <a:pt x="5" y="45"/>
              </a:lnTo>
              <a:lnTo>
                <a:pt x="5" y="43"/>
              </a:lnTo>
              <a:lnTo>
                <a:pt x="3" y="41"/>
              </a:lnTo>
              <a:lnTo>
                <a:pt x="4" y="40"/>
              </a:lnTo>
              <a:lnTo>
                <a:pt x="7" y="40"/>
              </a:lnTo>
              <a:lnTo>
                <a:pt x="7" y="38"/>
              </a:lnTo>
              <a:lnTo>
                <a:pt x="5" y="35"/>
              </a:lnTo>
              <a:lnTo>
                <a:pt x="2" y="32"/>
              </a:lnTo>
              <a:lnTo>
                <a:pt x="1" y="29"/>
              </a:lnTo>
              <a:lnTo>
                <a:pt x="0" y="26"/>
              </a:lnTo>
              <a:lnTo>
                <a:pt x="2" y="25"/>
              </a:lnTo>
              <a:lnTo>
                <a:pt x="4" y="26"/>
              </a:lnTo>
              <a:lnTo>
                <a:pt x="6" y="26"/>
              </a:lnTo>
              <a:lnTo>
                <a:pt x="9" y="23"/>
              </a:lnTo>
              <a:lnTo>
                <a:pt x="9" y="20"/>
              </a:lnTo>
              <a:lnTo>
                <a:pt x="12" y="19"/>
              </a:lnTo>
              <a:lnTo>
                <a:pt x="14" y="21"/>
              </a:lnTo>
              <a:lnTo>
                <a:pt x="17" y="22"/>
              </a:lnTo>
              <a:lnTo>
                <a:pt x="20" y="22"/>
              </a:lnTo>
              <a:lnTo>
                <a:pt x="23" y="24"/>
              </a:lnTo>
              <a:lnTo>
                <a:pt x="25" y="24"/>
              </a:lnTo>
              <a:lnTo>
                <a:pt x="28" y="23"/>
              </a:lnTo>
              <a:lnTo>
                <a:pt x="32" y="19"/>
              </a:lnTo>
              <a:lnTo>
                <a:pt x="34" y="18"/>
              </a:lnTo>
              <a:lnTo>
                <a:pt x="34" y="15"/>
              </a:lnTo>
              <a:lnTo>
                <a:pt x="36" y="13"/>
              </a:lnTo>
              <a:lnTo>
                <a:pt x="36" y="11"/>
              </a:lnTo>
              <a:lnTo>
                <a:pt x="40" y="10"/>
              </a:lnTo>
              <a:lnTo>
                <a:pt x="40" y="5"/>
              </a:lnTo>
              <a:lnTo>
                <a:pt x="42" y="4"/>
              </a:lnTo>
              <a:lnTo>
                <a:pt x="45" y="4"/>
              </a:lnTo>
              <a:lnTo>
                <a:pt x="48" y="2"/>
              </a:lnTo>
              <a:lnTo>
                <a:pt x="51" y="2"/>
              </a:lnTo>
              <a:lnTo>
                <a:pt x="52" y="1"/>
              </a:lnTo>
              <a:lnTo>
                <a:pt x="53" y="1"/>
              </a:lnTo>
              <a:lnTo>
                <a:pt x="54" y="0"/>
              </a:lnTo>
              <a:lnTo>
                <a:pt x="56" y="0"/>
              </a:lnTo>
              <a:lnTo>
                <a:pt x="58" y="1"/>
              </a:lnTo>
              <a:lnTo>
                <a:pt x="61" y="2"/>
              </a:lnTo>
              <a:lnTo>
                <a:pt x="64" y="4"/>
              </a:lnTo>
              <a:lnTo>
                <a:pt x="66" y="5"/>
              </a:lnTo>
              <a:lnTo>
                <a:pt x="68" y="5"/>
              </a:lnTo>
              <a:lnTo>
                <a:pt x="70" y="4"/>
              </a:lnTo>
              <a:lnTo>
                <a:pt x="71" y="5"/>
              </a:lnTo>
              <a:lnTo>
                <a:pt x="72" y="6"/>
              </a:lnTo>
              <a:lnTo>
                <a:pt x="71" y="8"/>
              </a:lnTo>
              <a:lnTo>
                <a:pt x="71" y="10"/>
              </a:lnTo>
              <a:lnTo>
                <a:pt x="69" y="11"/>
              </a:lnTo>
              <a:lnTo>
                <a:pt x="70" y="14"/>
              </a:lnTo>
              <a:lnTo>
                <a:pt x="71" y="15"/>
              </a:lnTo>
              <a:lnTo>
                <a:pt x="71" y="18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11</xdr:col>
      <xdr:colOff>333375</xdr:colOff>
      <xdr:row>22</xdr:row>
      <xdr:rowOff>38100</xdr:rowOff>
    </xdr:from>
    <xdr:to>
      <xdr:col>12</xdr:col>
      <xdr:colOff>76200</xdr:colOff>
      <xdr:row>27</xdr:row>
      <xdr:rowOff>104775</xdr:rowOff>
    </xdr:to>
    <xdr:sp macro="[0]!modRegionSelect.RegionClick">
      <xdr:nvSpPr>
        <xdr:cNvPr id="29" name="ShapeReg_44"/>
        <xdr:cNvSpPr>
          <a:spLocks/>
        </xdr:cNvSpPr>
      </xdr:nvSpPr>
      <xdr:spPr>
        <a:xfrm>
          <a:off x="7038975" y="3362325"/>
          <a:ext cx="352425" cy="781050"/>
        </a:xfrm>
        <a:custGeom>
          <a:pathLst>
            <a:path h="93" w="37">
              <a:moveTo>
                <a:pt x="33" y="10"/>
              </a:moveTo>
              <a:lnTo>
                <a:pt x="34" y="14"/>
              </a:lnTo>
              <a:lnTo>
                <a:pt x="35" y="19"/>
              </a:lnTo>
              <a:lnTo>
                <a:pt x="36" y="22"/>
              </a:lnTo>
              <a:lnTo>
                <a:pt x="37" y="28"/>
              </a:lnTo>
              <a:lnTo>
                <a:pt x="37" y="33"/>
              </a:lnTo>
              <a:lnTo>
                <a:pt x="36" y="35"/>
              </a:lnTo>
              <a:lnTo>
                <a:pt x="36" y="40"/>
              </a:lnTo>
              <a:lnTo>
                <a:pt x="36" y="47"/>
              </a:lnTo>
              <a:lnTo>
                <a:pt x="35" y="52"/>
              </a:lnTo>
              <a:lnTo>
                <a:pt x="36" y="57"/>
              </a:lnTo>
              <a:lnTo>
                <a:pt x="36" y="63"/>
              </a:lnTo>
              <a:lnTo>
                <a:pt x="36" y="66"/>
              </a:lnTo>
              <a:lnTo>
                <a:pt x="33" y="70"/>
              </a:lnTo>
              <a:lnTo>
                <a:pt x="32" y="74"/>
              </a:lnTo>
              <a:lnTo>
                <a:pt x="30" y="78"/>
              </a:lnTo>
              <a:lnTo>
                <a:pt x="28" y="78"/>
              </a:lnTo>
              <a:lnTo>
                <a:pt x="24" y="79"/>
              </a:lnTo>
              <a:lnTo>
                <a:pt x="22" y="81"/>
              </a:lnTo>
              <a:lnTo>
                <a:pt x="20" y="80"/>
              </a:lnTo>
              <a:lnTo>
                <a:pt x="20" y="78"/>
              </a:lnTo>
              <a:lnTo>
                <a:pt x="19" y="77"/>
              </a:lnTo>
              <a:lnTo>
                <a:pt x="18" y="79"/>
              </a:lnTo>
              <a:lnTo>
                <a:pt x="18" y="82"/>
              </a:lnTo>
              <a:lnTo>
                <a:pt x="17" y="81"/>
              </a:lnTo>
              <a:lnTo>
                <a:pt x="15" y="79"/>
              </a:lnTo>
              <a:lnTo>
                <a:pt x="15" y="80"/>
              </a:lnTo>
              <a:lnTo>
                <a:pt x="14" y="84"/>
              </a:lnTo>
              <a:lnTo>
                <a:pt x="15" y="86"/>
              </a:lnTo>
              <a:lnTo>
                <a:pt x="14" y="89"/>
              </a:lnTo>
              <a:lnTo>
                <a:pt x="13" y="90"/>
              </a:lnTo>
              <a:lnTo>
                <a:pt x="13" y="91"/>
              </a:lnTo>
              <a:lnTo>
                <a:pt x="13" y="93"/>
              </a:lnTo>
              <a:lnTo>
                <a:pt x="10" y="93"/>
              </a:lnTo>
              <a:lnTo>
                <a:pt x="9" y="92"/>
              </a:lnTo>
              <a:lnTo>
                <a:pt x="10" y="89"/>
              </a:lnTo>
              <a:lnTo>
                <a:pt x="12" y="86"/>
              </a:lnTo>
              <a:lnTo>
                <a:pt x="12" y="83"/>
              </a:lnTo>
              <a:lnTo>
                <a:pt x="11" y="80"/>
              </a:lnTo>
              <a:lnTo>
                <a:pt x="8" y="77"/>
              </a:lnTo>
              <a:lnTo>
                <a:pt x="6" y="76"/>
              </a:lnTo>
              <a:lnTo>
                <a:pt x="5" y="73"/>
              </a:lnTo>
              <a:lnTo>
                <a:pt x="2" y="70"/>
              </a:lnTo>
              <a:lnTo>
                <a:pt x="0" y="69"/>
              </a:lnTo>
              <a:lnTo>
                <a:pt x="0" y="67"/>
              </a:lnTo>
              <a:lnTo>
                <a:pt x="2" y="65"/>
              </a:lnTo>
              <a:lnTo>
                <a:pt x="3" y="63"/>
              </a:lnTo>
              <a:lnTo>
                <a:pt x="3" y="61"/>
              </a:lnTo>
              <a:lnTo>
                <a:pt x="5" y="59"/>
              </a:lnTo>
              <a:lnTo>
                <a:pt x="7" y="58"/>
              </a:lnTo>
              <a:lnTo>
                <a:pt x="9" y="59"/>
              </a:lnTo>
              <a:lnTo>
                <a:pt x="11" y="57"/>
              </a:lnTo>
              <a:lnTo>
                <a:pt x="12" y="54"/>
              </a:lnTo>
              <a:lnTo>
                <a:pt x="10" y="51"/>
              </a:lnTo>
              <a:lnTo>
                <a:pt x="11" y="48"/>
              </a:lnTo>
              <a:lnTo>
                <a:pt x="10" y="45"/>
              </a:lnTo>
              <a:lnTo>
                <a:pt x="10" y="42"/>
              </a:lnTo>
              <a:lnTo>
                <a:pt x="8" y="40"/>
              </a:lnTo>
              <a:lnTo>
                <a:pt x="8" y="38"/>
              </a:lnTo>
              <a:lnTo>
                <a:pt x="7" y="35"/>
              </a:lnTo>
              <a:lnTo>
                <a:pt x="10" y="35"/>
              </a:lnTo>
              <a:lnTo>
                <a:pt x="10" y="34"/>
              </a:lnTo>
              <a:lnTo>
                <a:pt x="8" y="32"/>
              </a:lnTo>
              <a:lnTo>
                <a:pt x="8" y="30"/>
              </a:lnTo>
              <a:lnTo>
                <a:pt x="11" y="26"/>
              </a:lnTo>
              <a:lnTo>
                <a:pt x="13" y="27"/>
              </a:lnTo>
              <a:lnTo>
                <a:pt x="15" y="27"/>
              </a:lnTo>
              <a:lnTo>
                <a:pt x="16" y="26"/>
              </a:lnTo>
              <a:lnTo>
                <a:pt x="18" y="27"/>
              </a:lnTo>
              <a:lnTo>
                <a:pt x="19" y="26"/>
              </a:lnTo>
              <a:lnTo>
                <a:pt x="21" y="26"/>
              </a:lnTo>
              <a:lnTo>
                <a:pt x="23" y="23"/>
              </a:lnTo>
              <a:lnTo>
                <a:pt x="23" y="19"/>
              </a:lnTo>
              <a:lnTo>
                <a:pt x="22" y="19"/>
              </a:lnTo>
              <a:lnTo>
                <a:pt x="22" y="17"/>
              </a:lnTo>
              <a:lnTo>
                <a:pt x="26" y="15"/>
              </a:lnTo>
              <a:lnTo>
                <a:pt x="26" y="14"/>
              </a:lnTo>
              <a:lnTo>
                <a:pt x="27" y="11"/>
              </a:lnTo>
              <a:lnTo>
                <a:pt x="26" y="8"/>
              </a:lnTo>
              <a:lnTo>
                <a:pt x="25" y="8"/>
              </a:lnTo>
              <a:lnTo>
                <a:pt x="24" y="10"/>
              </a:lnTo>
              <a:lnTo>
                <a:pt x="21" y="10"/>
              </a:lnTo>
              <a:lnTo>
                <a:pt x="21" y="8"/>
              </a:lnTo>
              <a:lnTo>
                <a:pt x="18" y="8"/>
              </a:lnTo>
              <a:lnTo>
                <a:pt x="18" y="6"/>
              </a:lnTo>
              <a:lnTo>
                <a:pt x="21" y="4"/>
              </a:lnTo>
              <a:lnTo>
                <a:pt x="22" y="0"/>
              </a:lnTo>
              <a:lnTo>
                <a:pt x="23" y="0"/>
              </a:lnTo>
              <a:lnTo>
                <a:pt x="25" y="1"/>
              </a:lnTo>
              <a:lnTo>
                <a:pt x="27" y="3"/>
              </a:lnTo>
              <a:lnTo>
                <a:pt x="28" y="3"/>
              </a:lnTo>
              <a:lnTo>
                <a:pt x="29" y="4"/>
              </a:lnTo>
              <a:lnTo>
                <a:pt x="29" y="6"/>
              </a:lnTo>
              <a:lnTo>
                <a:pt x="31" y="7"/>
              </a:lnTo>
              <a:lnTo>
                <a:pt x="33" y="5"/>
              </a:lnTo>
              <a:lnTo>
                <a:pt x="33" y="1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10</xdr:col>
      <xdr:colOff>333375</xdr:colOff>
      <xdr:row>8</xdr:row>
      <xdr:rowOff>38100</xdr:rowOff>
    </xdr:from>
    <xdr:to>
      <xdr:col>11</xdr:col>
      <xdr:colOff>457200</xdr:colOff>
      <xdr:row>14</xdr:row>
      <xdr:rowOff>85725</xdr:rowOff>
    </xdr:to>
    <xdr:sp macro="[0]!modRegionSelect.RegionClick">
      <xdr:nvSpPr>
        <xdr:cNvPr id="30" name="ShapeReg_32"/>
        <xdr:cNvSpPr>
          <a:spLocks/>
        </xdr:cNvSpPr>
      </xdr:nvSpPr>
      <xdr:spPr>
        <a:xfrm>
          <a:off x="6429375" y="1362075"/>
          <a:ext cx="733425" cy="904875"/>
        </a:xfrm>
        <a:custGeom>
          <a:pathLst>
            <a:path h="3787" w="2736">
              <a:moveTo>
                <a:pt x="2620" y="737"/>
              </a:moveTo>
              <a:lnTo>
                <a:pt x="2679" y="796"/>
              </a:lnTo>
              <a:lnTo>
                <a:pt x="2679" y="946"/>
              </a:lnTo>
              <a:lnTo>
                <a:pt x="2726" y="1059"/>
              </a:lnTo>
              <a:lnTo>
                <a:pt x="2736" y="1238"/>
              </a:lnTo>
              <a:lnTo>
                <a:pt x="2703" y="1346"/>
              </a:lnTo>
              <a:lnTo>
                <a:pt x="2665" y="1252"/>
              </a:lnTo>
              <a:lnTo>
                <a:pt x="2580" y="1210"/>
              </a:lnTo>
              <a:lnTo>
                <a:pt x="2580" y="1327"/>
              </a:lnTo>
              <a:lnTo>
                <a:pt x="2510" y="1257"/>
              </a:lnTo>
              <a:lnTo>
                <a:pt x="2463" y="1210"/>
              </a:lnTo>
              <a:lnTo>
                <a:pt x="2425" y="1130"/>
              </a:lnTo>
              <a:lnTo>
                <a:pt x="2294" y="1007"/>
              </a:lnTo>
              <a:lnTo>
                <a:pt x="2331" y="1111"/>
              </a:lnTo>
              <a:lnTo>
                <a:pt x="2294" y="1224"/>
              </a:lnTo>
              <a:lnTo>
                <a:pt x="2167" y="1224"/>
              </a:lnTo>
              <a:lnTo>
                <a:pt x="2167" y="1299"/>
              </a:lnTo>
              <a:lnTo>
                <a:pt x="2124" y="1454"/>
              </a:lnTo>
              <a:lnTo>
                <a:pt x="2072" y="1515"/>
              </a:lnTo>
              <a:lnTo>
                <a:pt x="2077" y="1722"/>
              </a:lnTo>
              <a:lnTo>
                <a:pt x="2162" y="1779"/>
              </a:lnTo>
              <a:lnTo>
                <a:pt x="2148" y="1910"/>
              </a:lnTo>
              <a:lnTo>
                <a:pt x="2232" y="2042"/>
              </a:lnTo>
              <a:lnTo>
                <a:pt x="2232" y="2183"/>
              </a:lnTo>
              <a:lnTo>
                <a:pt x="2258" y="2369"/>
              </a:lnTo>
              <a:lnTo>
                <a:pt x="2336" y="2447"/>
              </a:lnTo>
              <a:lnTo>
                <a:pt x="2336" y="2531"/>
              </a:lnTo>
              <a:lnTo>
                <a:pt x="2402" y="2597"/>
              </a:lnTo>
              <a:lnTo>
                <a:pt x="2463" y="2588"/>
              </a:lnTo>
              <a:lnTo>
                <a:pt x="2517" y="2538"/>
              </a:lnTo>
              <a:lnTo>
                <a:pt x="2557" y="2498"/>
              </a:lnTo>
              <a:lnTo>
                <a:pt x="2628" y="2498"/>
              </a:lnTo>
              <a:lnTo>
                <a:pt x="2623" y="2588"/>
              </a:lnTo>
              <a:lnTo>
                <a:pt x="2548" y="2611"/>
              </a:lnTo>
              <a:lnTo>
                <a:pt x="2548" y="2738"/>
              </a:lnTo>
              <a:lnTo>
                <a:pt x="2406" y="2762"/>
              </a:lnTo>
              <a:lnTo>
                <a:pt x="2439" y="2926"/>
              </a:lnTo>
              <a:lnTo>
                <a:pt x="2425" y="2997"/>
              </a:lnTo>
              <a:lnTo>
                <a:pt x="2336" y="3035"/>
              </a:lnTo>
              <a:lnTo>
                <a:pt x="2336" y="3133"/>
              </a:lnTo>
              <a:lnTo>
                <a:pt x="2303" y="3223"/>
              </a:lnTo>
              <a:cubicBezTo>
                <a:pt x="2303" y="3223"/>
                <a:pt x="2192" y="3249"/>
                <a:pt x="2214" y="3227"/>
              </a:cubicBezTo>
              <a:cubicBezTo>
                <a:pt x="2235" y="3206"/>
                <a:pt x="2171" y="3185"/>
                <a:pt x="2171" y="3185"/>
              </a:cubicBezTo>
              <a:lnTo>
                <a:pt x="2171" y="3124"/>
              </a:lnTo>
              <a:lnTo>
                <a:pt x="2190" y="3063"/>
              </a:lnTo>
              <a:lnTo>
                <a:pt x="2268" y="3037"/>
              </a:lnTo>
              <a:lnTo>
                <a:pt x="2232" y="3002"/>
              </a:lnTo>
              <a:lnTo>
                <a:pt x="2148" y="3035"/>
              </a:lnTo>
              <a:lnTo>
                <a:pt x="2058" y="3049"/>
              </a:lnTo>
              <a:lnTo>
                <a:pt x="2058" y="3091"/>
              </a:lnTo>
              <a:lnTo>
                <a:pt x="1927" y="3152"/>
              </a:lnTo>
              <a:lnTo>
                <a:pt x="1861" y="3232"/>
              </a:lnTo>
              <a:lnTo>
                <a:pt x="1786" y="3251"/>
              </a:lnTo>
              <a:lnTo>
                <a:pt x="1724" y="3312"/>
              </a:lnTo>
              <a:lnTo>
                <a:pt x="1701" y="3383"/>
              </a:lnTo>
              <a:lnTo>
                <a:pt x="1724" y="3472"/>
              </a:lnTo>
              <a:lnTo>
                <a:pt x="1776" y="3524"/>
              </a:lnTo>
              <a:lnTo>
                <a:pt x="1715" y="3590"/>
              </a:lnTo>
              <a:lnTo>
                <a:pt x="1616" y="3552"/>
              </a:lnTo>
              <a:lnTo>
                <a:pt x="1647" y="3653"/>
              </a:lnTo>
              <a:lnTo>
                <a:pt x="1574" y="3726"/>
              </a:lnTo>
              <a:lnTo>
                <a:pt x="1508" y="3787"/>
              </a:lnTo>
              <a:lnTo>
                <a:pt x="1486" y="3713"/>
              </a:lnTo>
              <a:lnTo>
                <a:pt x="1383" y="3611"/>
              </a:lnTo>
              <a:lnTo>
                <a:pt x="1327" y="3611"/>
              </a:lnTo>
              <a:lnTo>
                <a:pt x="1285" y="3650"/>
              </a:lnTo>
              <a:lnTo>
                <a:pt x="1228" y="3621"/>
              </a:lnTo>
              <a:lnTo>
                <a:pt x="1147" y="3618"/>
              </a:lnTo>
              <a:lnTo>
                <a:pt x="1076" y="3702"/>
              </a:lnTo>
              <a:lnTo>
                <a:pt x="1013" y="3706"/>
              </a:lnTo>
              <a:lnTo>
                <a:pt x="960" y="3628"/>
              </a:lnTo>
              <a:lnTo>
                <a:pt x="960" y="3523"/>
              </a:lnTo>
              <a:lnTo>
                <a:pt x="1048" y="3473"/>
              </a:lnTo>
              <a:lnTo>
                <a:pt x="978" y="3378"/>
              </a:lnTo>
              <a:lnTo>
                <a:pt x="978" y="3307"/>
              </a:lnTo>
              <a:lnTo>
                <a:pt x="914" y="3286"/>
              </a:lnTo>
              <a:lnTo>
                <a:pt x="808" y="3219"/>
              </a:lnTo>
              <a:lnTo>
                <a:pt x="745" y="3187"/>
              </a:lnTo>
              <a:lnTo>
                <a:pt x="565" y="3177"/>
              </a:lnTo>
              <a:lnTo>
                <a:pt x="470" y="3290"/>
              </a:lnTo>
              <a:lnTo>
                <a:pt x="395" y="3288"/>
              </a:lnTo>
              <a:lnTo>
                <a:pt x="409" y="3199"/>
              </a:lnTo>
              <a:lnTo>
                <a:pt x="339" y="3129"/>
              </a:lnTo>
              <a:lnTo>
                <a:pt x="321" y="3073"/>
              </a:lnTo>
              <a:lnTo>
                <a:pt x="258" y="3010"/>
              </a:lnTo>
              <a:lnTo>
                <a:pt x="148" y="2953"/>
              </a:lnTo>
              <a:lnTo>
                <a:pt x="119" y="2885"/>
              </a:lnTo>
              <a:lnTo>
                <a:pt x="42" y="2782"/>
              </a:lnTo>
              <a:lnTo>
                <a:pt x="42" y="2726"/>
              </a:lnTo>
              <a:lnTo>
                <a:pt x="4" y="2709"/>
              </a:lnTo>
              <a:lnTo>
                <a:pt x="22" y="2615"/>
              </a:lnTo>
              <a:lnTo>
                <a:pt x="65" y="2571"/>
              </a:lnTo>
              <a:lnTo>
                <a:pt x="0" y="2531"/>
              </a:lnTo>
              <a:lnTo>
                <a:pt x="13" y="2450"/>
              </a:lnTo>
              <a:lnTo>
                <a:pt x="136" y="2400"/>
              </a:lnTo>
              <a:lnTo>
                <a:pt x="136" y="2356"/>
              </a:lnTo>
              <a:lnTo>
                <a:pt x="230" y="2359"/>
              </a:lnTo>
              <a:lnTo>
                <a:pt x="221" y="2253"/>
              </a:lnTo>
              <a:lnTo>
                <a:pt x="151" y="2233"/>
              </a:lnTo>
              <a:lnTo>
                <a:pt x="104" y="2171"/>
              </a:lnTo>
              <a:lnTo>
                <a:pt x="163" y="2115"/>
              </a:lnTo>
              <a:lnTo>
                <a:pt x="221" y="2115"/>
              </a:lnTo>
              <a:lnTo>
                <a:pt x="221" y="2042"/>
              </a:lnTo>
              <a:lnTo>
                <a:pt x="280" y="2001"/>
              </a:lnTo>
              <a:lnTo>
                <a:pt x="280" y="1948"/>
              </a:lnTo>
              <a:lnTo>
                <a:pt x="354" y="1930"/>
              </a:lnTo>
              <a:lnTo>
                <a:pt x="398" y="1983"/>
              </a:lnTo>
              <a:lnTo>
                <a:pt x="459" y="1974"/>
              </a:lnTo>
              <a:lnTo>
                <a:pt x="492" y="1907"/>
              </a:lnTo>
              <a:lnTo>
                <a:pt x="471" y="1848"/>
              </a:lnTo>
              <a:lnTo>
                <a:pt x="536" y="1745"/>
              </a:lnTo>
              <a:lnTo>
                <a:pt x="556" y="1677"/>
              </a:lnTo>
              <a:lnTo>
                <a:pt x="621" y="1666"/>
              </a:lnTo>
              <a:lnTo>
                <a:pt x="621" y="1607"/>
              </a:lnTo>
              <a:lnTo>
                <a:pt x="589" y="1522"/>
              </a:lnTo>
              <a:lnTo>
                <a:pt x="512" y="1478"/>
              </a:lnTo>
              <a:lnTo>
                <a:pt x="439" y="1404"/>
              </a:lnTo>
              <a:lnTo>
                <a:pt x="433" y="1225"/>
              </a:lnTo>
              <a:lnTo>
                <a:pt x="362" y="1190"/>
              </a:lnTo>
              <a:lnTo>
                <a:pt x="312" y="1122"/>
              </a:lnTo>
              <a:lnTo>
                <a:pt x="312" y="1043"/>
              </a:lnTo>
              <a:lnTo>
                <a:pt x="368" y="1031"/>
              </a:lnTo>
              <a:lnTo>
                <a:pt x="342" y="955"/>
              </a:lnTo>
              <a:lnTo>
                <a:pt x="263" y="931"/>
              </a:lnTo>
              <a:lnTo>
                <a:pt x="277" y="861"/>
              </a:lnTo>
              <a:lnTo>
                <a:pt x="359" y="828"/>
              </a:lnTo>
              <a:lnTo>
                <a:pt x="359" y="746"/>
              </a:lnTo>
              <a:lnTo>
                <a:pt x="398" y="708"/>
              </a:lnTo>
              <a:lnTo>
                <a:pt x="489" y="708"/>
              </a:lnTo>
              <a:lnTo>
                <a:pt x="498" y="611"/>
              </a:lnTo>
              <a:lnTo>
                <a:pt x="615" y="611"/>
              </a:lnTo>
              <a:lnTo>
                <a:pt x="662" y="564"/>
              </a:lnTo>
              <a:lnTo>
                <a:pt x="633" y="467"/>
              </a:lnTo>
              <a:lnTo>
                <a:pt x="674" y="388"/>
              </a:lnTo>
              <a:lnTo>
                <a:pt x="618" y="296"/>
              </a:lnTo>
              <a:lnTo>
                <a:pt x="724" y="252"/>
              </a:lnTo>
              <a:lnTo>
                <a:pt x="772" y="301"/>
              </a:lnTo>
              <a:lnTo>
                <a:pt x="830" y="382"/>
              </a:lnTo>
              <a:lnTo>
                <a:pt x="909" y="382"/>
              </a:lnTo>
              <a:lnTo>
                <a:pt x="1003" y="346"/>
              </a:lnTo>
              <a:lnTo>
                <a:pt x="1032" y="288"/>
              </a:lnTo>
              <a:lnTo>
                <a:pt x="1129" y="308"/>
              </a:lnTo>
              <a:lnTo>
                <a:pt x="1241" y="296"/>
              </a:lnTo>
              <a:lnTo>
                <a:pt x="1341" y="158"/>
              </a:lnTo>
              <a:lnTo>
                <a:pt x="1491" y="182"/>
              </a:lnTo>
              <a:lnTo>
                <a:pt x="1646" y="0"/>
              </a:lnTo>
              <a:lnTo>
                <a:pt x="1765" y="12"/>
              </a:lnTo>
              <a:lnTo>
                <a:pt x="1768" y="61"/>
              </a:lnTo>
              <a:lnTo>
                <a:pt x="1798" y="91"/>
              </a:lnTo>
              <a:lnTo>
                <a:pt x="1775" y="157"/>
              </a:lnTo>
              <a:lnTo>
                <a:pt x="1888" y="206"/>
              </a:lnTo>
              <a:lnTo>
                <a:pt x="1902" y="277"/>
              </a:lnTo>
              <a:lnTo>
                <a:pt x="2015" y="255"/>
              </a:lnTo>
              <a:lnTo>
                <a:pt x="2050" y="340"/>
              </a:lnTo>
              <a:lnTo>
                <a:pt x="2128" y="372"/>
              </a:lnTo>
              <a:lnTo>
                <a:pt x="2131" y="435"/>
              </a:lnTo>
              <a:lnTo>
                <a:pt x="2190" y="494"/>
              </a:lnTo>
              <a:lnTo>
                <a:pt x="2258" y="474"/>
              </a:lnTo>
              <a:lnTo>
                <a:pt x="2340" y="474"/>
              </a:lnTo>
              <a:lnTo>
                <a:pt x="2354" y="531"/>
              </a:lnTo>
              <a:lnTo>
                <a:pt x="2407" y="531"/>
              </a:lnTo>
              <a:lnTo>
                <a:pt x="2445" y="577"/>
              </a:lnTo>
              <a:lnTo>
                <a:pt x="2417" y="679"/>
              </a:lnTo>
              <a:lnTo>
                <a:pt x="2460" y="679"/>
              </a:lnTo>
              <a:lnTo>
                <a:pt x="2491" y="629"/>
              </a:lnTo>
              <a:lnTo>
                <a:pt x="2523" y="661"/>
              </a:lnTo>
              <a:lnTo>
                <a:pt x="2523" y="725"/>
              </a:lnTo>
              <a:lnTo>
                <a:pt x="2620" y="73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219075</xdr:colOff>
      <xdr:row>9</xdr:row>
      <xdr:rowOff>19050</xdr:rowOff>
    </xdr:from>
    <xdr:to>
      <xdr:col>5</xdr:col>
      <xdr:colOff>352425</xdr:colOff>
      <xdr:row>17</xdr:row>
      <xdr:rowOff>19050</xdr:rowOff>
    </xdr:to>
    <xdr:grpSp>
      <xdr:nvGrpSpPr>
        <xdr:cNvPr id="31" name="ShapeReg_3"/>
        <xdr:cNvGrpSpPr>
          <a:grpSpLocks/>
        </xdr:cNvGrpSpPr>
      </xdr:nvGrpSpPr>
      <xdr:grpSpPr>
        <a:xfrm>
          <a:off x="1438275" y="1485900"/>
          <a:ext cx="1962150" cy="1143000"/>
          <a:chOff x="151" y="168"/>
          <a:chExt cx="206" cy="136"/>
        </a:xfrm>
        <a:solidFill>
          <a:srgbClr val="FFFFFF"/>
        </a:solidFill>
      </xdr:grpSpPr>
      <xdr:sp macro="[0]!modRegionSelect.RegionClick">
        <xdr:nvSpPr>
          <xdr:cNvPr id="32" name="Groupp03_1"/>
          <xdr:cNvSpPr>
            <a:spLocks/>
          </xdr:cNvSpPr>
        </xdr:nvSpPr>
        <xdr:spPr>
          <a:xfrm>
            <a:off x="277" y="168"/>
            <a:ext cx="80" cy="59"/>
          </a:xfrm>
          <a:custGeom>
            <a:pathLst>
              <a:path h="59" w="80">
                <a:moveTo>
                  <a:pt x="11" y="57"/>
                </a:moveTo>
                <a:lnTo>
                  <a:pt x="9" y="57"/>
                </a:lnTo>
                <a:lnTo>
                  <a:pt x="8" y="55"/>
                </a:lnTo>
                <a:lnTo>
                  <a:pt x="7" y="55"/>
                </a:lnTo>
                <a:lnTo>
                  <a:pt x="4" y="53"/>
                </a:lnTo>
                <a:lnTo>
                  <a:pt x="3" y="51"/>
                </a:lnTo>
                <a:lnTo>
                  <a:pt x="3" y="48"/>
                </a:lnTo>
                <a:lnTo>
                  <a:pt x="5" y="48"/>
                </a:lnTo>
                <a:lnTo>
                  <a:pt x="6" y="47"/>
                </a:lnTo>
                <a:lnTo>
                  <a:pt x="5" y="46"/>
                </a:lnTo>
                <a:lnTo>
                  <a:pt x="5" y="43"/>
                </a:lnTo>
                <a:lnTo>
                  <a:pt x="4" y="42"/>
                </a:lnTo>
                <a:lnTo>
                  <a:pt x="3" y="40"/>
                </a:lnTo>
                <a:lnTo>
                  <a:pt x="1" y="40"/>
                </a:lnTo>
                <a:lnTo>
                  <a:pt x="0" y="38"/>
                </a:lnTo>
                <a:lnTo>
                  <a:pt x="0" y="35"/>
                </a:lnTo>
                <a:lnTo>
                  <a:pt x="2" y="33"/>
                </a:lnTo>
                <a:lnTo>
                  <a:pt x="4" y="33"/>
                </a:lnTo>
                <a:lnTo>
                  <a:pt x="5" y="34"/>
                </a:lnTo>
                <a:lnTo>
                  <a:pt x="6" y="34"/>
                </a:lnTo>
                <a:lnTo>
                  <a:pt x="6" y="33"/>
                </a:lnTo>
                <a:lnTo>
                  <a:pt x="9" y="32"/>
                </a:lnTo>
                <a:lnTo>
                  <a:pt x="11" y="30"/>
                </a:lnTo>
                <a:lnTo>
                  <a:pt x="10" y="28"/>
                </a:lnTo>
                <a:lnTo>
                  <a:pt x="12" y="27"/>
                </a:lnTo>
                <a:lnTo>
                  <a:pt x="14" y="28"/>
                </a:lnTo>
                <a:lnTo>
                  <a:pt x="15" y="26"/>
                </a:lnTo>
                <a:lnTo>
                  <a:pt x="15" y="24"/>
                </a:lnTo>
                <a:lnTo>
                  <a:pt x="17" y="24"/>
                </a:lnTo>
                <a:lnTo>
                  <a:pt x="19" y="25"/>
                </a:lnTo>
                <a:lnTo>
                  <a:pt x="20" y="24"/>
                </a:lnTo>
                <a:lnTo>
                  <a:pt x="20" y="23"/>
                </a:lnTo>
                <a:lnTo>
                  <a:pt x="23" y="22"/>
                </a:lnTo>
                <a:lnTo>
                  <a:pt x="22" y="21"/>
                </a:lnTo>
                <a:lnTo>
                  <a:pt x="20" y="20"/>
                </a:lnTo>
                <a:lnTo>
                  <a:pt x="20" y="19"/>
                </a:lnTo>
                <a:lnTo>
                  <a:pt x="23" y="18"/>
                </a:lnTo>
                <a:lnTo>
                  <a:pt x="26" y="17"/>
                </a:lnTo>
                <a:lnTo>
                  <a:pt x="28" y="16"/>
                </a:lnTo>
                <a:lnTo>
                  <a:pt x="30" y="16"/>
                </a:lnTo>
                <a:lnTo>
                  <a:pt x="30" y="14"/>
                </a:lnTo>
                <a:lnTo>
                  <a:pt x="33" y="14"/>
                </a:lnTo>
                <a:lnTo>
                  <a:pt x="31" y="13"/>
                </a:lnTo>
                <a:lnTo>
                  <a:pt x="33" y="13"/>
                </a:lnTo>
                <a:lnTo>
                  <a:pt x="34" y="14"/>
                </a:lnTo>
                <a:lnTo>
                  <a:pt x="34" y="11"/>
                </a:lnTo>
                <a:lnTo>
                  <a:pt x="36" y="10"/>
                </a:lnTo>
                <a:lnTo>
                  <a:pt x="34" y="8"/>
                </a:lnTo>
                <a:lnTo>
                  <a:pt x="35" y="7"/>
                </a:lnTo>
                <a:lnTo>
                  <a:pt x="36" y="9"/>
                </a:lnTo>
                <a:lnTo>
                  <a:pt x="38" y="9"/>
                </a:lnTo>
                <a:lnTo>
                  <a:pt x="38" y="7"/>
                </a:lnTo>
                <a:lnTo>
                  <a:pt x="41" y="8"/>
                </a:lnTo>
                <a:lnTo>
                  <a:pt x="42" y="6"/>
                </a:lnTo>
                <a:lnTo>
                  <a:pt x="44" y="5"/>
                </a:lnTo>
                <a:lnTo>
                  <a:pt x="45" y="5"/>
                </a:lnTo>
                <a:lnTo>
                  <a:pt x="48" y="3"/>
                </a:lnTo>
                <a:lnTo>
                  <a:pt x="50" y="4"/>
                </a:lnTo>
                <a:lnTo>
                  <a:pt x="53" y="4"/>
                </a:lnTo>
                <a:lnTo>
                  <a:pt x="55" y="2"/>
                </a:lnTo>
                <a:lnTo>
                  <a:pt x="58" y="2"/>
                </a:lnTo>
                <a:lnTo>
                  <a:pt x="59" y="4"/>
                </a:lnTo>
                <a:lnTo>
                  <a:pt x="61" y="4"/>
                </a:lnTo>
                <a:lnTo>
                  <a:pt x="63" y="5"/>
                </a:lnTo>
                <a:lnTo>
                  <a:pt x="65" y="4"/>
                </a:lnTo>
                <a:lnTo>
                  <a:pt x="68" y="4"/>
                </a:lnTo>
                <a:lnTo>
                  <a:pt x="70" y="2"/>
                </a:lnTo>
                <a:lnTo>
                  <a:pt x="72" y="1"/>
                </a:lnTo>
                <a:lnTo>
                  <a:pt x="75" y="0"/>
                </a:lnTo>
                <a:lnTo>
                  <a:pt x="78" y="0"/>
                </a:lnTo>
                <a:lnTo>
                  <a:pt x="80" y="3"/>
                </a:lnTo>
                <a:lnTo>
                  <a:pt x="80" y="5"/>
                </a:lnTo>
                <a:lnTo>
                  <a:pt x="77" y="8"/>
                </a:lnTo>
                <a:lnTo>
                  <a:pt x="75" y="10"/>
                </a:lnTo>
                <a:lnTo>
                  <a:pt x="72" y="10"/>
                </a:lnTo>
                <a:lnTo>
                  <a:pt x="68" y="12"/>
                </a:lnTo>
                <a:lnTo>
                  <a:pt x="65" y="11"/>
                </a:lnTo>
                <a:lnTo>
                  <a:pt x="63" y="12"/>
                </a:lnTo>
                <a:lnTo>
                  <a:pt x="60" y="12"/>
                </a:lnTo>
                <a:lnTo>
                  <a:pt x="55" y="12"/>
                </a:lnTo>
                <a:lnTo>
                  <a:pt x="53" y="14"/>
                </a:lnTo>
                <a:lnTo>
                  <a:pt x="49" y="14"/>
                </a:lnTo>
                <a:lnTo>
                  <a:pt x="47" y="16"/>
                </a:lnTo>
                <a:lnTo>
                  <a:pt x="47" y="18"/>
                </a:lnTo>
                <a:lnTo>
                  <a:pt x="45" y="18"/>
                </a:lnTo>
                <a:lnTo>
                  <a:pt x="43" y="18"/>
                </a:lnTo>
                <a:lnTo>
                  <a:pt x="41" y="18"/>
                </a:lnTo>
                <a:lnTo>
                  <a:pt x="41" y="19"/>
                </a:lnTo>
                <a:lnTo>
                  <a:pt x="39" y="19"/>
                </a:lnTo>
                <a:lnTo>
                  <a:pt x="39" y="21"/>
                </a:lnTo>
                <a:lnTo>
                  <a:pt x="36" y="23"/>
                </a:lnTo>
                <a:lnTo>
                  <a:pt x="35" y="24"/>
                </a:lnTo>
                <a:lnTo>
                  <a:pt x="35" y="22"/>
                </a:lnTo>
                <a:lnTo>
                  <a:pt x="33" y="23"/>
                </a:lnTo>
                <a:lnTo>
                  <a:pt x="34" y="26"/>
                </a:lnTo>
                <a:lnTo>
                  <a:pt x="32" y="26"/>
                </a:lnTo>
                <a:lnTo>
                  <a:pt x="31" y="25"/>
                </a:lnTo>
                <a:lnTo>
                  <a:pt x="31" y="26"/>
                </a:lnTo>
                <a:lnTo>
                  <a:pt x="31" y="27"/>
                </a:lnTo>
                <a:lnTo>
                  <a:pt x="30" y="26"/>
                </a:lnTo>
                <a:lnTo>
                  <a:pt x="29" y="28"/>
                </a:lnTo>
                <a:lnTo>
                  <a:pt x="28" y="29"/>
                </a:lnTo>
                <a:lnTo>
                  <a:pt x="26" y="29"/>
                </a:lnTo>
                <a:lnTo>
                  <a:pt x="25" y="30"/>
                </a:lnTo>
                <a:lnTo>
                  <a:pt x="23" y="33"/>
                </a:lnTo>
                <a:lnTo>
                  <a:pt x="21" y="33"/>
                </a:lnTo>
                <a:lnTo>
                  <a:pt x="19" y="35"/>
                </a:lnTo>
                <a:lnTo>
                  <a:pt x="19" y="37"/>
                </a:lnTo>
                <a:lnTo>
                  <a:pt x="17" y="38"/>
                </a:lnTo>
                <a:lnTo>
                  <a:pt x="16" y="40"/>
                </a:lnTo>
                <a:lnTo>
                  <a:pt x="14" y="42"/>
                </a:lnTo>
                <a:lnTo>
                  <a:pt x="14" y="45"/>
                </a:lnTo>
                <a:lnTo>
                  <a:pt x="13" y="47"/>
                </a:lnTo>
                <a:lnTo>
                  <a:pt x="14" y="50"/>
                </a:lnTo>
                <a:lnTo>
                  <a:pt x="13" y="54"/>
                </a:lnTo>
                <a:lnTo>
                  <a:pt x="15" y="56"/>
                </a:lnTo>
                <a:lnTo>
                  <a:pt x="15" y="58"/>
                </a:lnTo>
                <a:lnTo>
                  <a:pt x="15" y="59"/>
                </a:lnTo>
                <a:lnTo>
                  <a:pt x="13" y="59"/>
                </a:lnTo>
                <a:lnTo>
                  <a:pt x="13" y="58"/>
                </a:lnTo>
                <a:lnTo>
                  <a:pt x="11" y="57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33" name="ShapeReg_3"/>
          <xdr:cNvSpPr>
            <a:spLocks/>
          </xdr:cNvSpPr>
        </xdr:nvSpPr>
        <xdr:spPr>
          <a:xfrm>
            <a:off x="151" y="227"/>
            <a:ext cx="81" cy="77"/>
          </a:xfrm>
          <a:custGeom>
            <a:pathLst>
              <a:path h="77" w="81">
                <a:moveTo>
                  <a:pt x="64" y="11"/>
                </a:moveTo>
                <a:lnTo>
                  <a:pt x="62" y="14"/>
                </a:lnTo>
                <a:lnTo>
                  <a:pt x="60" y="16"/>
                </a:lnTo>
                <a:lnTo>
                  <a:pt x="60" y="13"/>
                </a:lnTo>
                <a:lnTo>
                  <a:pt x="62" y="11"/>
                </a:lnTo>
                <a:lnTo>
                  <a:pt x="60" y="8"/>
                </a:lnTo>
                <a:lnTo>
                  <a:pt x="59" y="6"/>
                </a:lnTo>
                <a:lnTo>
                  <a:pt x="56" y="6"/>
                </a:lnTo>
                <a:lnTo>
                  <a:pt x="52" y="7"/>
                </a:lnTo>
                <a:lnTo>
                  <a:pt x="49" y="6"/>
                </a:lnTo>
                <a:lnTo>
                  <a:pt x="45" y="7"/>
                </a:lnTo>
                <a:lnTo>
                  <a:pt x="41" y="6"/>
                </a:lnTo>
                <a:lnTo>
                  <a:pt x="41" y="11"/>
                </a:lnTo>
                <a:lnTo>
                  <a:pt x="39" y="13"/>
                </a:lnTo>
                <a:lnTo>
                  <a:pt x="40" y="15"/>
                </a:lnTo>
                <a:lnTo>
                  <a:pt x="39" y="16"/>
                </a:lnTo>
                <a:lnTo>
                  <a:pt x="35" y="15"/>
                </a:lnTo>
                <a:lnTo>
                  <a:pt x="33" y="12"/>
                </a:lnTo>
                <a:lnTo>
                  <a:pt x="31" y="10"/>
                </a:lnTo>
                <a:lnTo>
                  <a:pt x="30" y="6"/>
                </a:lnTo>
                <a:lnTo>
                  <a:pt x="30" y="0"/>
                </a:lnTo>
                <a:lnTo>
                  <a:pt x="27" y="0"/>
                </a:lnTo>
                <a:lnTo>
                  <a:pt x="25" y="2"/>
                </a:lnTo>
                <a:lnTo>
                  <a:pt x="25" y="4"/>
                </a:lnTo>
                <a:lnTo>
                  <a:pt x="25" y="7"/>
                </a:lnTo>
                <a:lnTo>
                  <a:pt x="26" y="9"/>
                </a:lnTo>
                <a:lnTo>
                  <a:pt x="26" y="12"/>
                </a:lnTo>
                <a:lnTo>
                  <a:pt x="22" y="15"/>
                </a:lnTo>
                <a:lnTo>
                  <a:pt x="20" y="12"/>
                </a:lnTo>
                <a:lnTo>
                  <a:pt x="17" y="9"/>
                </a:lnTo>
                <a:lnTo>
                  <a:pt x="16" y="10"/>
                </a:lnTo>
                <a:lnTo>
                  <a:pt x="15" y="12"/>
                </a:lnTo>
                <a:lnTo>
                  <a:pt x="14" y="11"/>
                </a:lnTo>
                <a:lnTo>
                  <a:pt x="13" y="11"/>
                </a:lnTo>
                <a:lnTo>
                  <a:pt x="12" y="10"/>
                </a:lnTo>
                <a:lnTo>
                  <a:pt x="11" y="11"/>
                </a:lnTo>
                <a:lnTo>
                  <a:pt x="11" y="13"/>
                </a:lnTo>
                <a:lnTo>
                  <a:pt x="11" y="15"/>
                </a:lnTo>
                <a:lnTo>
                  <a:pt x="9" y="16"/>
                </a:lnTo>
                <a:lnTo>
                  <a:pt x="8" y="17"/>
                </a:lnTo>
                <a:lnTo>
                  <a:pt x="8" y="20"/>
                </a:lnTo>
                <a:lnTo>
                  <a:pt x="11" y="23"/>
                </a:lnTo>
                <a:lnTo>
                  <a:pt x="10" y="26"/>
                </a:lnTo>
                <a:lnTo>
                  <a:pt x="7" y="26"/>
                </a:lnTo>
                <a:lnTo>
                  <a:pt x="8" y="28"/>
                </a:lnTo>
                <a:lnTo>
                  <a:pt x="7" y="30"/>
                </a:lnTo>
                <a:lnTo>
                  <a:pt x="4" y="33"/>
                </a:lnTo>
                <a:lnTo>
                  <a:pt x="3" y="33"/>
                </a:lnTo>
                <a:lnTo>
                  <a:pt x="3" y="34"/>
                </a:lnTo>
                <a:lnTo>
                  <a:pt x="0" y="38"/>
                </a:lnTo>
                <a:lnTo>
                  <a:pt x="1" y="40"/>
                </a:lnTo>
                <a:lnTo>
                  <a:pt x="0" y="41"/>
                </a:lnTo>
                <a:lnTo>
                  <a:pt x="0" y="44"/>
                </a:lnTo>
                <a:lnTo>
                  <a:pt x="2" y="45"/>
                </a:lnTo>
                <a:lnTo>
                  <a:pt x="2" y="47"/>
                </a:lnTo>
                <a:lnTo>
                  <a:pt x="4" y="48"/>
                </a:lnTo>
                <a:lnTo>
                  <a:pt x="5" y="49"/>
                </a:lnTo>
                <a:lnTo>
                  <a:pt x="5" y="50"/>
                </a:lnTo>
                <a:lnTo>
                  <a:pt x="7" y="51"/>
                </a:lnTo>
                <a:lnTo>
                  <a:pt x="8" y="51"/>
                </a:lnTo>
                <a:lnTo>
                  <a:pt x="9" y="52"/>
                </a:lnTo>
                <a:lnTo>
                  <a:pt x="10" y="54"/>
                </a:lnTo>
                <a:lnTo>
                  <a:pt x="12" y="54"/>
                </a:lnTo>
                <a:lnTo>
                  <a:pt x="14" y="54"/>
                </a:lnTo>
                <a:lnTo>
                  <a:pt x="15" y="55"/>
                </a:lnTo>
                <a:lnTo>
                  <a:pt x="17" y="56"/>
                </a:lnTo>
                <a:lnTo>
                  <a:pt x="18" y="57"/>
                </a:lnTo>
                <a:lnTo>
                  <a:pt x="19" y="59"/>
                </a:lnTo>
                <a:lnTo>
                  <a:pt x="20" y="60"/>
                </a:lnTo>
                <a:lnTo>
                  <a:pt x="20" y="61"/>
                </a:lnTo>
                <a:lnTo>
                  <a:pt x="21" y="61"/>
                </a:lnTo>
                <a:lnTo>
                  <a:pt x="24" y="61"/>
                </a:lnTo>
                <a:lnTo>
                  <a:pt x="25" y="61"/>
                </a:lnTo>
                <a:lnTo>
                  <a:pt x="26" y="61"/>
                </a:lnTo>
                <a:lnTo>
                  <a:pt x="26" y="63"/>
                </a:lnTo>
                <a:lnTo>
                  <a:pt x="27" y="64"/>
                </a:lnTo>
                <a:lnTo>
                  <a:pt x="28" y="64"/>
                </a:lnTo>
                <a:lnTo>
                  <a:pt x="28" y="65"/>
                </a:lnTo>
                <a:lnTo>
                  <a:pt x="29" y="65"/>
                </a:lnTo>
                <a:lnTo>
                  <a:pt x="30" y="66"/>
                </a:lnTo>
                <a:lnTo>
                  <a:pt x="32" y="65"/>
                </a:lnTo>
                <a:lnTo>
                  <a:pt x="32" y="64"/>
                </a:lnTo>
                <a:lnTo>
                  <a:pt x="34" y="64"/>
                </a:lnTo>
                <a:lnTo>
                  <a:pt x="35" y="66"/>
                </a:lnTo>
                <a:lnTo>
                  <a:pt x="33" y="67"/>
                </a:lnTo>
                <a:lnTo>
                  <a:pt x="35" y="68"/>
                </a:lnTo>
                <a:lnTo>
                  <a:pt x="35" y="69"/>
                </a:lnTo>
                <a:lnTo>
                  <a:pt x="36" y="69"/>
                </a:lnTo>
                <a:lnTo>
                  <a:pt x="38" y="70"/>
                </a:lnTo>
                <a:lnTo>
                  <a:pt x="37" y="70"/>
                </a:lnTo>
                <a:lnTo>
                  <a:pt x="38" y="72"/>
                </a:lnTo>
                <a:lnTo>
                  <a:pt x="39" y="72"/>
                </a:lnTo>
                <a:lnTo>
                  <a:pt x="40" y="71"/>
                </a:lnTo>
                <a:lnTo>
                  <a:pt x="41" y="71"/>
                </a:lnTo>
                <a:lnTo>
                  <a:pt x="42" y="73"/>
                </a:lnTo>
                <a:lnTo>
                  <a:pt x="44" y="74"/>
                </a:lnTo>
                <a:lnTo>
                  <a:pt x="43" y="76"/>
                </a:lnTo>
                <a:lnTo>
                  <a:pt x="44" y="76"/>
                </a:lnTo>
                <a:lnTo>
                  <a:pt x="46" y="76"/>
                </a:lnTo>
                <a:lnTo>
                  <a:pt x="46" y="75"/>
                </a:lnTo>
                <a:lnTo>
                  <a:pt x="47" y="75"/>
                </a:lnTo>
                <a:lnTo>
                  <a:pt x="49" y="75"/>
                </a:lnTo>
                <a:lnTo>
                  <a:pt x="49" y="76"/>
                </a:lnTo>
                <a:lnTo>
                  <a:pt x="51" y="77"/>
                </a:lnTo>
                <a:lnTo>
                  <a:pt x="52" y="75"/>
                </a:lnTo>
                <a:lnTo>
                  <a:pt x="53" y="74"/>
                </a:lnTo>
                <a:lnTo>
                  <a:pt x="54" y="73"/>
                </a:lnTo>
                <a:lnTo>
                  <a:pt x="53" y="71"/>
                </a:lnTo>
                <a:lnTo>
                  <a:pt x="54" y="70"/>
                </a:lnTo>
                <a:lnTo>
                  <a:pt x="55" y="69"/>
                </a:lnTo>
                <a:lnTo>
                  <a:pt x="56" y="68"/>
                </a:lnTo>
                <a:lnTo>
                  <a:pt x="58" y="67"/>
                </a:lnTo>
                <a:lnTo>
                  <a:pt x="60" y="65"/>
                </a:lnTo>
                <a:lnTo>
                  <a:pt x="61" y="64"/>
                </a:lnTo>
                <a:lnTo>
                  <a:pt x="62" y="63"/>
                </a:lnTo>
                <a:lnTo>
                  <a:pt x="61" y="61"/>
                </a:lnTo>
                <a:lnTo>
                  <a:pt x="61" y="60"/>
                </a:lnTo>
                <a:lnTo>
                  <a:pt x="60" y="60"/>
                </a:lnTo>
                <a:lnTo>
                  <a:pt x="59" y="59"/>
                </a:lnTo>
                <a:lnTo>
                  <a:pt x="58" y="59"/>
                </a:lnTo>
                <a:lnTo>
                  <a:pt x="56" y="60"/>
                </a:lnTo>
                <a:lnTo>
                  <a:pt x="55" y="62"/>
                </a:lnTo>
                <a:lnTo>
                  <a:pt x="54" y="61"/>
                </a:lnTo>
                <a:lnTo>
                  <a:pt x="53" y="63"/>
                </a:lnTo>
                <a:lnTo>
                  <a:pt x="52" y="62"/>
                </a:lnTo>
                <a:lnTo>
                  <a:pt x="51" y="61"/>
                </a:lnTo>
                <a:lnTo>
                  <a:pt x="49" y="61"/>
                </a:lnTo>
                <a:lnTo>
                  <a:pt x="49" y="58"/>
                </a:lnTo>
                <a:lnTo>
                  <a:pt x="51" y="58"/>
                </a:lnTo>
                <a:lnTo>
                  <a:pt x="50" y="56"/>
                </a:lnTo>
                <a:lnTo>
                  <a:pt x="51" y="56"/>
                </a:lnTo>
                <a:lnTo>
                  <a:pt x="52" y="54"/>
                </a:lnTo>
                <a:lnTo>
                  <a:pt x="53" y="54"/>
                </a:lnTo>
                <a:lnTo>
                  <a:pt x="55" y="54"/>
                </a:lnTo>
                <a:lnTo>
                  <a:pt x="55" y="53"/>
                </a:lnTo>
                <a:lnTo>
                  <a:pt x="55" y="51"/>
                </a:lnTo>
                <a:lnTo>
                  <a:pt x="54" y="50"/>
                </a:lnTo>
                <a:lnTo>
                  <a:pt x="55" y="48"/>
                </a:lnTo>
                <a:lnTo>
                  <a:pt x="56" y="47"/>
                </a:lnTo>
                <a:lnTo>
                  <a:pt x="56" y="45"/>
                </a:lnTo>
                <a:lnTo>
                  <a:pt x="57" y="43"/>
                </a:lnTo>
                <a:lnTo>
                  <a:pt x="56" y="42"/>
                </a:lnTo>
                <a:lnTo>
                  <a:pt x="54" y="40"/>
                </a:lnTo>
                <a:lnTo>
                  <a:pt x="54" y="38"/>
                </a:lnTo>
                <a:lnTo>
                  <a:pt x="54" y="36"/>
                </a:lnTo>
                <a:lnTo>
                  <a:pt x="55" y="36"/>
                </a:lnTo>
                <a:lnTo>
                  <a:pt x="57" y="38"/>
                </a:lnTo>
                <a:lnTo>
                  <a:pt x="59" y="38"/>
                </a:lnTo>
                <a:lnTo>
                  <a:pt x="60" y="39"/>
                </a:lnTo>
                <a:lnTo>
                  <a:pt x="62" y="40"/>
                </a:lnTo>
                <a:lnTo>
                  <a:pt x="64" y="41"/>
                </a:lnTo>
                <a:lnTo>
                  <a:pt x="66" y="43"/>
                </a:lnTo>
                <a:lnTo>
                  <a:pt x="67" y="45"/>
                </a:lnTo>
                <a:lnTo>
                  <a:pt x="68" y="44"/>
                </a:lnTo>
                <a:lnTo>
                  <a:pt x="70" y="44"/>
                </a:lnTo>
                <a:lnTo>
                  <a:pt x="72" y="45"/>
                </a:lnTo>
                <a:lnTo>
                  <a:pt x="73" y="45"/>
                </a:lnTo>
                <a:lnTo>
                  <a:pt x="75" y="46"/>
                </a:lnTo>
                <a:lnTo>
                  <a:pt x="76" y="46"/>
                </a:lnTo>
                <a:lnTo>
                  <a:pt x="77" y="47"/>
                </a:lnTo>
                <a:lnTo>
                  <a:pt x="78" y="46"/>
                </a:lnTo>
                <a:lnTo>
                  <a:pt x="79" y="44"/>
                </a:lnTo>
                <a:lnTo>
                  <a:pt x="78" y="43"/>
                </a:lnTo>
                <a:lnTo>
                  <a:pt x="78" y="41"/>
                </a:lnTo>
                <a:lnTo>
                  <a:pt x="79" y="39"/>
                </a:lnTo>
                <a:lnTo>
                  <a:pt x="78" y="38"/>
                </a:lnTo>
                <a:lnTo>
                  <a:pt x="77" y="36"/>
                </a:lnTo>
                <a:lnTo>
                  <a:pt x="76" y="35"/>
                </a:lnTo>
                <a:lnTo>
                  <a:pt x="77" y="34"/>
                </a:lnTo>
                <a:lnTo>
                  <a:pt x="78" y="33"/>
                </a:lnTo>
                <a:lnTo>
                  <a:pt x="78" y="32"/>
                </a:lnTo>
                <a:lnTo>
                  <a:pt x="79" y="31"/>
                </a:lnTo>
                <a:lnTo>
                  <a:pt x="80" y="29"/>
                </a:lnTo>
                <a:lnTo>
                  <a:pt x="81" y="28"/>
                </a:lnTo>
                <a:lnTo>
                  <a:pt x="80" y="27"/>
                </a:lnTo>
                <a:lnTo>
                  <a:pt x="78" y="26"/>
                </a:lnTo>
                <a:lnTo>
                  <a:pt x="77" y="26"/>
                </a:lnTo>
                <a:lnTo>
                  <a:pt x="75" y="27"/>
                </a:lnTo>
                <a:lnTo>
                  <a:pt x="74" y="27"/>
                </a:lnTo>
                <a:lnTo>
                  <a:pt x="72" y="25"/>
                </a:lnTo>
                <a:lnTo>
                  <a:pt x="71" y="24"/>
                </a:lnTo>
                <a:lnTo>
                  <a:pt x="71" y="21"/>
                </a:lnTo>
                <a:lnTo>
                  <a:pt x="68" y="19"/>
                </a:lnTo>
                <a:lnTo>
                  <a:pt x="67" y="18"/>
                </a:lnTo>
                <a:lnTo>
                  <a:pt x="67" y="15"/>
                </a:lnTo>
                <a:lnTo>
                  <a:pt x="66" y="13"/>
                </a:lnTo>
                <a:lnTo>
                  <a:pt x="64" y="11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</xdr:grpSp>
    <xdr:clientData/>
  </xdr:twoCellAnchor>
  <xdr:twoCellAnchor>
    <xdr:from>
      <xdr:col>12</xdr:col>
      <xdr:colOff>114300</xdr:colOff>
      <xdr:row>9</xdr:row>
      <xdr:rowOff>104775</xdr:rowOff>
    </xdr:from>
    <xdr:to>
      <xdr:col>12</xdr:col>
      <xdr:colOff>152400</xdr:colOff>
      <xdr:row>10</xdr:row>
      <xdr:rowOff>38100</xdr:rowOff>
    </xdr:to>
    <xdr:sp macro="[0]!modRegionSelect.RegionClick">
      <xdr:nvSpPr>
        <xdr:cNvPr id="34" name="Groupp21_1"/>
        <xdr:cNvSpPr>
          <a:spLocks/>
        </xdr:cNvSpPr>
      </xdr:nvSpPr>
      <xdr:spPr>
        <a:xfrm>
          <a:off x="7429500" y="1571625"/>
          <a:ext cx="38100" cy="76200"/>
        </a:xfrm>
        <a:custGeom>
          <a:pathLst>
            <a:path h="10" w="4">
              <a:moveTo>
                <a:pt x="0" y="1"/>
              </a:moveTo>
              <a:lnTo>
                <a:pt x="0" y="3"/>
              </a:lnTo>
              <a:lnTo>
                <a:pt x="0" y="6"/>
              </a:lnTo>
              <a:lnTo>
                <a:pt x="1" y="7"/>
              </a:lnTo>
              <a:lnTo>
                <a:pt x="2" y="8"/>
              </a:lnTo>
              <a:lnTo>
                <a:pt x="2" y="10"/>
              </a:lnTo>
              <a:lnTo>
                <a:pt x="4" y="10"/>
              </a:lnTo>
              <a:lnTo>
                <a:pt x="4" y="8"/>
              </a:lnTo>
              <a:lnTo>
                <a:pt x="3" y="7"/>
              </a:lnTo>
              <a:lnTo>
                <a:pt x="4" y="4"/>
              </a:lnTo>
              <a:lnTo>
                <a:pt x="4" y="1"/>
              </a:lnTo>
              <a:lnTo>
                <a:pt x="1" y="0"/>
              </a:lnTo>
              <a:lnTo>
                <a:pt x="0" y="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11</xdr:col>
      <xdr:colOff>333375</xdr:colOff>
      <xdr:row>15</xdr:row>
      <xdr:rowOff>66675</xdr:rowOff>
    </xdr:from>
    <xdr:to>
      <xdr:col>13</xdr:col>
      <xdr:colOff>161925</xdr:colOff>
      <xdr:row>22</xdr:row>
      <xdr:rowOff>66675</xdr:rowOff>
    </xdr:to>
    <xdr:grpSp>
      <xdr:nvGrpSpPr>
        <xdr:cNvPr id="35" name="ShapeReg_66"/>
        <xdr:cNvGrpSpPr>
          <a:grpSpLocks/>
        </xdr:cNvGrpSpPr>
      </xdr:nvGrpSpPr>
      <xdr:grpSpPr>
        <a:xfrm>
          <a:off x="7038975" y="2390775"/>
          <a:ext cx="1047750" cy="1000125"/>
          <a:chOff x="739" y="276"/>
          <a:chExt cx="110" cy="119"/>
        </a:xfrm>
        <a:solidFill>
          <a:srgbClr val="FFFFFF"/>
        </a:solidFill>
      </xdr:grpSpPr>
      <xdr:sp macro="[0]!modRegionSelect.RegionClick">
        <xdr:nvSpPr>
          <xdr:cNvPr id="36" name="ShapeReg_66"/>
          <xdr:cNvSpPr>
            <a:spLocks/>
          </xdr:cNvSpPr>
        </xdr:nvSpPr>
        <xdr:spPr>
          <a:xfrm>
            <a:off x="739" y="320"/>
            <a:ext cx="69" cy="75"/>
          </a:xfrm>
          <a:custGeom>
            <a:pathLst>
              <a:path h="2682" w="2455">
                <a:moveTo>
                  <a:pt x="57" y="122"/>
                </a:moveTo>
                <a:lnTo>
                  <a:pt x="25" y="130"/>
                </a:lnTo>
                <a:lnTo>
                  <a:pt x="0" y="61"/>
                </a:lnTo>
                <a:lnTo>
                  <a:pt x="0" y="0"/>
                </a:lnTo>
                <a:lnTo>
                  <a:pt x="106" y="29"/>
                </a:lnTo>
                <a:lnTo>
                  <a:pt x="159" y="53"/>
                </a:lnTo>
                <a:lnTo>
                  <a:pt x="188" y="118"/>
                </a:lnTo>
                <a:lnTo>
                  <a:pt x="245" y="175"/>
                </a:lnTo>
                <a:lnTo>
                  <a:pt x="346" y="196"/>
                </a:lnTo>
                <a:lnTo>
                  <a:pt x="371" y="261"/>
                </a:lnTo>
                <a:lnTo>
                  <a:pt x="485" y="334"/>
                </a:lnTo>
                <a:lnTo>
                  <a:pt x="546" y="334"/>
                </a:lnTo>
                <a:lnTo>
                  <a:pt x="595" y="403"/>
                </a:lnTo>
                <a:lnTo>
                  <a:pt x="635" y="513"/>
                </a:lnTo>
                <a:lnTo>
                  <a:pt x="698" y="576"/>
                </a:lnTo>
                <a:lnTo>
                  <a:pt x="818" y="700"/>
                </a:lnTo>
                <a:lnTo>
                  <a:pt x="896" y="721"/>
                </a:lnTo>
                <a:lnTo>
                  <a:pt x="1002" y="761"/>
                </a:lnTo>
                <a:lnTo>
                  <a:pt x="1103" y="851"/>
                </a:lnTo>
                <a:lnTo>
                  <a:pt x="1242" y="928"/>
                </a:lnTo>
                <a:lnTo>
                  <a:pt x="1331" y="1005"/>
                </a:lnTo>
                <a:lnTo>
                  <a:pt x="1449" y="1066"/>
                </a:lnTo>
                <a:lnTo>
                  <a:pt x="1551" y="1127"/>
                </a:lnTo>
                <a:lnTo>
                  <a:pt x="1616" y="1180"/>
                </a:lnTo>
                <a:lnTo>
                  <a:pt x="1730" y="1225"/>
                </a:lnTo>
                <a:lnTo>
                  <a:pt x="1714" y="1278"/>
                </a:lnTo>
                <a:lnTo>
                  <a:pt x="1673" y="1319"/>
                </a:lnTo>
                <a:lnTo>
                  <a:pt x="1596" y="1343"/>
                </a:lnTo>
                <a:lnTo>
                  <a:pt x="1535" y="1343"/>
                </a:lnTo>
                <a:lnTo>
                  <a:pt x="1551" y="1429"/>
                </a:lnTo>
                <a:lnTo>
                  <a:pt x="1535" y="1490"/>
                </a:lnTo>
                <a:lnTo>
                  <a:pt x="1535" y="1538"/>
                </a:lnTo>
                <a:lnTo>
                  <a:pt x="1604" y="1644"/>
                </a:lnTo>
                <a:cubicBezTo>
                  <a:pt x="1604" y="1644"/>
                  <a:pt x="1669" y="1718"/>
                  <a:pt x="1657" y="1730"/>
                </a:cubicBezTo>
                <a:cubicBezTo>
                  <a:pt x="1645" y="1742"/>
                  <a:pt x="1661" y="1856"/>
                  <a:pt x="1661" y="1856"/>
                </a:cubicBezTo>
                <a:lnTo>
                  <a:pt x="1714" y="1909"/>
                </a:lnTo>
                <a:lnTo>
                  <a:pt x="1795" y="1990"/>
                </a:lnTo>
                <a:lnTo>
                  <a:pt x="1864" y="2035"/>
                </a:lnTo>
                <a:lnTo>
                  <a:pt x="1970" y="2035"/>
                </a:lnTo>
                <a:lnTo>
                  <a:pt x="2031" y="2096"/>
                </a:lnTo>
                <a:lnTo>
                  <a:pt x="2100" y="2096"/>
                </a:lnTo>
                <a:lnTo>
                  <a:pt x="2137" y="2173"/>
                </a:lnTo>
                <a:lnTo>
                  <a:pt x="2227" y="2177"/>
                </a:lnTo>
                <a:lnTo>
                  <a:pt x="2282" y="2123"/>
                </a:lnTo>
                <a:lnTo>
                  <a:pt x="2377" y="2177"/>
                </a:lnTo>
                <a:lnTo>
                  <a:pt x="2434" y="2251"/>
                </a:lnTo>
                <a:cubicBezTo>
                  <a:pt x="2434" y="2251"/>
                  <a:pt x="2455" y="2300"/>
                  <a:pt x="2434" y="2300"/>
                </a:cubicBezTo>
                <a:cubicBezTo>
                  <a:pt x="2414" y="2300"/>
                  <a:pt x="2304" y="2247"/>
                  <a:pt x="2304" y="2247"/>
                </a:cubicBezTo>
                <a:lnTo>
                  <a:pt x="2257" y="2293"/>
                </a:lnTo>
                <a:lnTo>
                  <a:pt x="2153" y="2293"/>
                </a:lnTo>
                <a:lnTo>
                  <a:pt x="2121" y="2377"/>
                </a:lnTo>
                <a:lnTo>
                  <a:pt x="2141" y="2458"/>
                </a:lnTo>
                <a:lnTo>
                  <a:pt x="2206" y="2523"/>
                </a:lnTo>
                <a:lnTo>
                  <a:pt x="2255" y="2629"/>
                </a:lnTo>
                <a:lnTo>
                  <a:pt x="2190" y="2682"/>
                </a:lnTo>
                <a:lnTo>
                  <a:pt x="2137" y="2617"/>
                </a:lnTo>
                <a:lnTo>
                  <a:pt x="2068" y="2548"/>
                </a:lnTo>
                <a:lnTo>
                  <a:pt x="1946" y="2434"/>
                </a:lnTo>
                <a:lnTo>
                  <a:pt x="1946" y="2357"/>
                </a:lnTo>
                <a:lnTo>
                  <a:pt x="1864" y="2275"/>
                </a:lnTo>
                <a:lnTo>
                  <a:pt x="1787" y="2198"/>
                </a:lnTo>
                <a:lnTo>
                  <a:pt x="1734" y="2129"/>
                </a:lnTo>
                <a:lnTo>
                  <a:pt x="1669" y="2002"/>
                </a:lnTo>
                <a:lnTo>
                  <a:pt x="1588" y="1925"/>
                </a:lnTo>
                <a:lnTo>
                  <a:pt x="1502" y="1876"/>
                </a:lnTo>
                <a:lnTo>
                  <a:pt x="1421" y="1852"/>
                </a:lnTo>
                <a:lnTo>
                  <a:pt x="1352" y="1705"/>
                </a:lnTo>
                <a:lnTo>
                  <a:pt x="1201" y="1498"/>
                </a:lnTo>
                <a:lnTo>
                  <a:pt x="1079" y="1376"/>
                </a:lnTo>
                <a:lnTo>
                  <a:pt x="977" y="1274"/>
                </a:lnTo>
                <a:lnTo>
                  <a:pt x="888" y="1152"/>
                </a:lnTo>
                <a:lnTo>
                  <a:pt x="831" y="1058"/>
                </a:lnTo>
                <a:lnTo>
                  <a:pt x="676" y="989"/>
                </a:lnTo>
                <a:lnTo>
                  <a:pt x="554" y="936"/>
                </a:lnTo>
                <a:lnTo>
                  <a:pt x="481" y="928"/>
                </a:lnTo>
                <a:lnTo>
                  <a:pt x="383" y="794"/>
                </a:lnTo>
                <a:lnTo>
                  <a:pt x="383" y="733"/>
                </a:lnTo>
                <a:lnTo>
                  <a:pt x="277" y="627"/>
                </a:lnTo>
                <a:lnTo>
                  <a:pt x="220" y="521"/>
                </a:lnTo>
                <a:lnTo>
                  <a:pt x="106" y="485"/>
                </a:lnTo>
                <a:lnTo>
                  <a:pt x="135" y="403"/>
                </a:lnTo>
                <a:lnTo>
                  <a:pt x="135" y="342"/>
                </a:lnTo>
                <a:lnTo>
                  <a:pt x="228" y="371"/>
                </a:lnTo>
                <a:lnTo>
                  <a:pt x="245" y="289"/>
                </a:lnTo>
                <a:lnTo>
                  <a:pt x="190" y="234"/>
                </a:lnTo>
                <a:lnTo>
                  <a:pt x="190" y="204"/>
                </a:lnTo>
                <a:lnTo>
                  <a:pt x="136" y="150"/>
                </a:lnTo>
                <a:lnTo>
                  <a:pt x="57" y="122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37" name="Groupp66_8"/>
          <xdr:cNvSpPr>
            <a:spLocks/>
          </xdr:cNvSpPr>
        </xdr:nvSpPr>
        <xdr:spPr>
          <a:xfrm>
            <a:off x="838" y="383"/>
            <a:ext cx="2" cy="5"/>
          </a:xfrm>
          <a:custGeom>
            <a:pathLst>
              <a:path h="5" w="2">
                <a:moveTo>
                  <a:pt x="0" y="0"/>
                </a:moveTo>
                <a:lnTo>
                  <a:pt x="0" y="3"/>
                </a:lnTo>
                <a:lnTo>
                  <a:pt x="0" y="5"/>
                </a:lnTo>
                <a:lnTo>
                  <a:pt x="1" y="5"/>
                </a:lnTo>
                <a:lnTo>
                  <a:pt x="1" y="3"/>
                </a:lnTo>
                <a:lnTo>
                  <a:pt x="2" y="2"/>
                </a:lnTo>
                <a:lnTo>
                  <a:pt x="2" y="0"/>
                </a:lnTo>
                <a:lnTo>
                  <a:pt x="0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38" name="Groupp66_7"/>
          <xdr:cNvSpPr>
            <a:spLocks/>
          </xdr:cNvSpPr>
        </xdr:nvSpPr>
        <xdr:spPr>
          <a:xfrm>
            <a:off x="840" y="366"/>
            <a:ext cx="3" cy="10"/>
          </a:xfrm>
          <a:custGeom>
            <a:pathLst>
              <a:path h="10" w="3">
                <a:moveTo>
                  <a:pt x="1" y="9"/>
                </a:moveTo>
                <a:lnTo>
                  <a:pt x="2" y="10"/>
                </a:lnTo>
                <a:lnTo>
                  <a:pt x="3" y="8"/>
                </a:lnTo>
                <a:lnTo>
                  <a:pt x="2" y="4"/>
                </a:lnTo>
                <a:lnTo>
                  <a:pt x="3" y="3"/>
                </a:lnTo>
                <a:lnTo>
                  <a:pt x="3" y="0"/>
                </a:lnTo>
                <a:lnTo>
                  <a:pt x="1" y="0"/>
                </a:lnTo>
                <a:lnTo>
                  <a:pt x="0" y="3"/>
                </a:lnTo>
                <a:lnTo>
                  <a:pt x="1" y="4"/>
                </a:lnTo>
                <a:lnTo>
                  <a:pt x="1" y="6"/>
                </a:lnTo>
                <a:lnTo>
                  <a:pt x="1" y="9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39" name="Groupp66_6"/>
          <xdr:cNvSpPr>
            <a:spLocks/>
          </xdr:cNvSpPr>
        </xdr:nvSpPr>
        <xdr:spPr>
          <a:xfrm>
            <a:off x="844" y="360"/>
            <a:ext cx="1" cy="3"/>
          </a:xfrm>
          <a:custGeom>
            <a:pathLst>
              <a:path h="3" w="1">
                <a:moveTo>
                  <a:pt x="0" y="0"/>
                </a:moveTo>
                <a:lnTo>
                  <a:pt x="0" y="1"/>
                </a:lnTo>
                <a:lnTo>
                  <a:pt x="0" y="3"/>
                </a:lnTo>
                <a:lnTo>
                  <a:pt x="1" y="1"/>
                </a:lnTo>
                <a:lnTo>
                  <a:pt x="0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40" name="Groupp66_5"/>
          <xdr:cNvSpPr>
            <a:spLocks/>
          </xdr:cNvSpPr>
        </xdr:nvSpPr>
        <xdr:spPr>
          <a:xfrm>
            <a:off x="845" y="345"/>
            <a:ext cx="3" cy="8"/>
          </a:xfrm>
          <a:custGeom>
            <a:pathLst>
              <a:path h="8" w="3">
                <a:moveTo>
                  <a:pt x="1" y="8"/>
                </a:moveTo>
                <a:lnTo>
                  <a:pt x="1" y="5"/>
                </a:lnTo>
                <a:lnTo>
                  <a:pt x="0" y="3"/>
                </a:lnTo>
                <a:lnTo>
                  <a:pt x="1" y="1"/>
                </a:lnTo>
                <a:lnTo>
                  <a:pt x="2" y="0"/>
                </a:lnTo>
                <a:lnTo>
                  <a:pt x="3" y="2"/>
                </a:lnTo>
                <a:lnTo>
                  <a:pt x="2" y="4"/>
                </a:lnTo>
                <a:lnTo>
                  <a:pt x="3" y="7"/>
                </a:lnTo>
                <a:lnTo>
                  <a:pt x="2" y="8"/>
                </a:lnTo>
                <a:lnTo>
                  <a:pt x="1" y="8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41" name="Groupp66_2"/>
          <xdr:cNvSpPr>
            <a:spLocks/>
          </xdr:cNvSpPr>
        </xdr:nvSpPr>
        <xdr:spPr>
          <a:xfrm>
            <a:off x="831" y="276"/>
            <a:ext cx="5" cy="12"/>
          </a:xfrm>
          <a:custGeom>
            <a:pathLst>
              <a:path h="12" w="5">
                <a:moveTo>
                  <a:pt x="2" y="0"/>
                </a:moveTo>
                <a:lnTo>
                  <a:pt x="1" y="2"/>
                </a:lnTo>
                <a:lnTo>
                  <a:pt x="0" y="3"/>
                </a:lnTo>
                <a:lnTo>
                  <a:pt x="1" y="4"/>
                </a:lnTo>
                <a:lnTo>
                  <a:pt x="2" y="6"/>
                </a:lnTo>
                <a:lnTo>
                  <a:pt x="2" y="8"/>
                </a:lnTo>
                <a:lnTo>
                  <a:pt x="2" y="10"/>
                </a:lnTo>
                <a:lnTo>
                  <a:pt x="3" y="12"/>
                </a:lnTo>
                <a:lnTo>
                  <a:pt x="4" y="11"/>
                </a:lnTo>
                <a:lnTo>
                  <a:pt x="4" y="8"/>
                </a:lnTo>
                <a:lnTo>
                  <a:pt x="5" y="7"/>
                </a:lnTo>
                <a:lnTo>
                  <a:pt x="4" y="4"/>
                </a:lnTo>
                <a:lnTo>
                  <a:pt x="3" y="3"/>
                </a:lnTo>
                <a:lnTo>
                  <a:pt x="3" y="1"/>
                </a:lnTo>
                <a:lnTo>
                  <a:pt x="2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42" name="Groupp66_3"/>
          <xdr:cNvSpPr>
            <a:spLocks/>
          </xdr:cNvSpPr>
        </xdr:nvSpPr>
        <xdr:spPr>
          <a:xfrm>
            <a:off x="838" y="294"/>
            <a:ext cx="2" cy="2"/>
          </a:xfrm>
          <a:custGeom>
            <a:pathLst>
              <a:path h="2" w="2">
                <a:moveTo>
                  <a:pt x="0" y="0"/>
                </a:moveTo>
                <a:lnTo>
                  <a:pt x="0" y="1"/>
                </a:lnTo>
                <a:lnTo>
                  <a:pt x="1" y="2"/>
                </a:lnTo>
                <a:lnTo>
                  <a:pt x="2" y="1"/>
                </a:lnTo>
                <a:lnTo>
                  <a:pt x="0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43" name="Groupp66_4"/>
          <xdr:cNvSpPr>
            <a:spLocks/>
          </xdr:cNvSpPr>
        </xdr:nvSpPr>
        <xdr:spPr>
          <a:xfrm>
            <a:off x="847" y="327"/>
            <a:ext cx="2" cy="5"/>
          </a:xfrm>
          <a:custGeom>
            <a:pathLst>
              <a:path h="5" w="2">
                <a:moveTo>
                  <a:pt x="0" y="0"/>
                </a:moveTo>
                <a:lnTo>
                  <a:pt x="0" y="3"/>
                </a:lnTo>
                <a:lnTo>
                  <a:pt x="0" y="5"/>
                </a:lnTo>
                <a:lnTo>
                  <a:pt x="2" y="5"/>
                </a:lnTo>
                <a:lnTo>
                  <a:pt x="1" y="3"/>
                </a:lnTo>
                <a:lnTo>
                  <a:pt x="1" y="2"/>
                </a:lnTo>
                <a:lnTo>
                  <a:pt x="1" y="0"/>
                </a:lnTo>
                <a:lnTo>
                  <a:pt x="0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</xdr:grpSp>
    <xdr:clientData/>
  </xdr:twoCellAnchor>
  <xdr:twoCellAnchor>
    <xdr:from>
      <xdr:col>11</xdr:col>
      <xdr:colOff>161925</xdr:colOff>
      <xdr:row>5</xdr:row>
      <xdr:rowOff>123825</xdr:rowOff>
    </xdr:from>
    <xdr:to>
      <xdr:col>13</xdr:col>
      <xdr:colOff>9525</xdr:colOff>
      <xdr:row>15</xdr:row>
      <xdr:rowOff>38100</xdr:rowOff>
    </xdr:to>
    <xdr:sp macro="[0]!modRegionSelect.RegionClick">
      <xdr:nvSpPr>
        <xdr:cNvPr id="44" name="ShapeReg_21"/>
        <xdr:cNvSpPr>
          <a:spLocks/>
        </xdr:cNvSpPr>
      </xdr:nvSpPr>
      <xdr:spPr>
        <a:xfrm>
          <a:off x="6867525" y="1019175"/>
          <a:ext cx="1066800" cy="1343025"/>
        </a:xfrm>
        <a:custGeom>
          <a:pathLst>
            <a:path h="5645" w="3970">
              <a:moveTo>
                <a:pt x="2197" y="4667"/>
              </a:moveTo>
              <a:cubicBezTo>
                <a:pt x="2197" y="4667"/>
                <a:pt x="2237" y="4758"/>
                <a:pt x="2258" y="4779"/>
              </a:cubicBezTo>
              <a:lnTo>
                <a:pt x="2385" y="4864"/>
              </a:lnTo>
              <a:lnTo>
                <a:pt x="2517" y="4935"/>
              </a:lnTo>
              <a:lnTo>
                <a:pt x="2719" y="4996"/>
              </a:lnTo>
              <a:lnTo>
                <a:pt x="2813" y="5015"/>
              </a:lnTo>
              <a:lnTo>
                <a:pt x="2898" y="5071"/>
              </a:lnTo>
              <a:lnTo>
                <a:pt x="2950" y="5142"/>
              </a:lnTo>
              <a:lnTo>
                <a:pt x="3128" y="5236"/>
              </a:lnTo>
              <a:lnTo>
                <a:pt x="3284" y="5302"/>
              </a:lnTo>
              <a:lnTo>
                <a:pt x="3448" y="5377"/>
              </a:lnTo>
              <a:lnTo>
                <a:pt x="3533" y="5461"/>
              </a:lnTo>
              <a:lnTo>
                <a:pt x="3627" y="5461"/>
              </a:lnTo>
              <a:lnTo>
                <a:pt x="3695" y="5530"/>
              </a:lnTo>
              <a:lnTo>
                <a:pt x="3782" y="5574"/>
              </a:lnTo>
              <a:lnTo>
                <a:pt x="3919" y="5574"/>
              </a:lnTo>
              <a:lnTo>
                <a:pt x="3970" y="5645"/>
              </a:lnTo>
              <a:lnTo>
                <a:pt x="3970" y="5551"/>
              </a:lnTo>
              <a:lnTo>
                <a:pt x="3947" y="5424"/>
              </a:lnTo>
              <a:lnTo>
                <a:pt x="3900" y="5226"/>
              </a:lnTo>
              <a:lnTo>
                <a:pt x="3881" y="5076"/>
              </a:lnTo>
              <a:lnTo>
                <a:pt x="3792" y="4991"/>
              </a:lnTo>
              <a:lnTo>
                <a:pt x="3669" y="4869"/>
              </a:lnTo>
              <a:lnTo>
                <a:pt x="3589" y="4836"/>
              </a:lnTo>
              <a:lnTo>
                <a:pt x="3542" y="4667"/>
              </a:lnTo>
              <a:lnTo>
                <a:pt x="3580" y="4582"/>
              </a:lnTo>
              <a:lnTo>
                <a:pt x="3580" y="4497"/>
              </a:lnTo>
              <a:lnTo>
                <a:pt x="3684" y="4483"/>
              </a:lnTo>
              <a:lnTo>
                <a:pt x="3684" y="4427"/>
              </a:lnTo>
              <a:lnTo>
                <a:pt x="3547" y="4394"/>
              </a:lnTo>
              <a:lnTo>
                <a:pt x="3507" y="4354"/>
              </a:lnTo>
              <a:lnTo>
                <a:pt x="3425" y="4323"/>
              </a:lnTo>
              <a:lnTo>
                <a:pt x="3331" y="4177"/>
              </a:lnTo>
              <a:lnTo>
                <a:pt x="3298" y="3989"/>
              </a:lnTo>
              <a:lnTo>
                <a:pt x="3345" y="3886"/>
              </a:lnTo>
              <a:lnTo>
                <a:pt x="3425" y="3834"/>
              </a:lnTo>
              <a:lnTo>
                <a:pt x="3481" y="3796"/>
              </a:lnTo>
              <a:lnTo>
                <a:pt x="3448" y="3712"/>
              </a:lnTo>
              <a:lnTo>
                <a:pt x="3354" y="3636"/>
              </a:lnTo>
              <a:lnTo>
                <a:pt x="3194" y="3655"/>
              </a:lnTo>
              <a:lnTo>
                <a:pt x="3126" y="3587"/>
              </a:lnTo>
              <a:lnTo>
                <a:pt x="3039" y="3566"/>
              </a:lnTo>
              <a:lnTo>
                <a:pt x="2940" y="3401"/>
              </a:lnTo>
              <a:lnTo>
                <a:pt x="2912" y="3288"/>
              </a:lnTo>
              <a:lnTo>
                <a:pt x="3006" y="3260"/>
              </a:lnTo>
              <a:lnTo>
                <a:pt x="3044" y="3171"/>
              </a:lnTo>
              <a:lnTo>
                <a:pt x="2952" y="3079"/>
              </a:lnTo>
              <a:lnTo>
                <a:pt x="2874" y="3079"/>
              </a:lnTo>
              <a:lnTo>
                <a:pt x="2826" y="3127"/>
              </a:lnTo>
              <a:lnTo>
                <a:pt x="2705" y="3100"/>
              </a:lnTo>
              <a:lnTo>
                <a:pt x="2583" y="3016"/>
              </a:lnTo>
              <a:lnTo>
                <a:pt x="2559" y="2907"/>
              </a:lnTo>
              <a:lnTo>
                <a:pt x="2437" y="2785"/>
              </a:lnTo>
              <a:lnTo>
                <a:pt x="2404" y="2856"/>
              </a:lnTo>
              <a:lnTo>
                <a:pt x="2359" y="2900"/>
              </a:lnTo>
              <a:lnTo>
                <a:pt x="2359" y="2940"/>
              </a:lnTo>
              <a:lnTo>
                <a:pt x="2395" y="3020"/>
              </a:lnTo>
              <a:lnTo>
                <a:pt x="2263" y="3020"/>
              </a:lnTo>
              <a:lnTo>
                <a:pt x="2185" y="2943"/>
              </a:lnTo>
              <a:lnTo>
                <a:pt x="2056" y="2874"/>
              </a:lnTo>
              <a:lnTo>
                <a:pt x="2042" y="2771"/>
              </a:lnTo>
              <a:lnTo>
                <a:pt x="2023" y="2639"/>
              </a:lnTo>
              <a:lnTo>
                <a:pt x="1934" y="2550"/>
              </a:lnTo>
              <a:lnTo>
                <a:pt x="1868" y="2484"/>
              </a:lnTo>
              <a:lnTo>
                <a:pt x="1811" y="2428"/>
              </a:lnTo>
              <a:lnTo>
                <a:pt x="1741" y="2310"/>
              </a:lnTo>
              <a:lnTo>
                <a:pt x="1793" y="2258"/>
              </a:lnTo>
              <a:lnTo>
                <a:pt x="1793" y="2136"/>
              </a:lnTo>
              <a:lnTo>
                <a:pt x="1849" y="2136"/>
              </a:lnTo>
              <a:lnTo>
                <a:pt x="1936" y="2049"/>
              </a:lnTo>
              <a:lnTo>
                <a:pt x="1849" y="2009"/>
              </a:lnTo>
              <a:lnTo>
                <a:pt x="1849" y="1920"/>
              </a:lnTo>
              <a:lnTo>
                <a:pt x="1797" y="1783"/>
              </a:lnTo>
              <a:lnTo>
                <a:pt x="1854" y="1778"/>
              </a:lnTo>
              <a:lnTo>
                <a:pt x="1920" y="1844"/>
              </a:lnTo>
              <a:lnTo>
                <a:pt x="2009" y="1887"/>
              </a:lnTo>
              <a:lnTo>
                <a:pt x="2009" y="1811"/>
              </a:lnTo>
              <a:lnTo>
                <a:pt x="1929" y="1689"/>
              </a:lnTo>
              <a:lnTo>
                <a:pt x="1929" y="1618"/>
              </a:lnTo>
              <a:lnTo>
                <a:pt x="1967" y="1487"/>
              </a:lnTo>
              <a:lnTo>
                <a:pt x="1915" y="1435"/>
              </a:lnTo>
              <a:lnTo>
                <a:pt x="2014" y="1294"/>
              </a:lnTo>
              <a:lnTo>
                <a:pt x="2075" y="1153"/>
              </a:lnTo>
              <a:lnTo>
                <a:pt x="2192" y="1115"/>
              </a:lnTo>
              <a:lnTo>
                <a:pt x="2277" y="1158"/>
              </a:lnTo>
              <a:lnTo>
                <a:pt x="2357" y="1087"/>
              </a:lnTo>
              <a:lnTo>
                <a:pt x="2305" y="1035"/>
              </a:lnTo>
              <a:lnTo>
                <a:pt x="2225" y="946"/>
              </a:lnTo>
              <a:lnTo>
                <a:pt x="2178" y="758"/>
              </a:lnTo>
              <a:lnTo>
                <a:pt x="2178" y="621"/>
              </a:lnTo>
              <a:lnTo>
                <a:pt x="2089" y="541"/>
              </a:lnTo>
              <a:lnTo>
                <a:pt x="2042" y="396"/>
              </a:lnTo>
              <a:lnTo>
                <a:pt x="2018" y="245"/>
              </a:lnTo>
              <a:lnTo>
                <a:pt x="1971" y="132"/>
              </a:lnTo>
              <a:lnTo>
                <a:pt x="1943" y="0"/>
              </a:lnTo>
              <a:lnTo>
                <a:pt x="1892" y="74"/>
              </a:lnTo>
              <a:lnTo>
                <a:pt x="1810" y="80"/>
              </a:lnTo>
              <a:lnTo>
                <a:pt x="1751" y="21"/>
              </a:lnTo>
              <a:lnTo>
                <a:pt x="1680" y="44"/>
              </a:lnTo>
              <a:lnTo>
                <a:pt x="1660" y="165"/>
              </a:lnTo>
              <a:lnTo>
                <a:pt x="1625" y="285"/>
              </a:lnTo>
              <a:lnTo>
                <a:pt x="1554" y="394"/>
              </a:lnTo>
              <a:cubicBezTo>
                <a:pt x="1554" y="394"/>
                <a:pt x="1595" y="436"/>
                <a:pt x="1595" y="456"/>
              </a:cubicBezTo>
              <a:cubicBezTo>
                <a:pt x="1595" y="476"/>
                <a:pt x="1548" y="600"/>
                <a:pt x="1548" y="600"/>
              </a:cubicBezTo>
              <a:lnTo>
                <a:pt x="1501" y="705"/>
              </a:lnTo>
              <a:lnTo>
                <a:pt x="1422" y="752"/>
              </a:lnTo>
              <a:lnTo>
                <a:pt x="1369" y="699"/>
              </a:lnTo>
              <a:lnTo>
                <a:pt x="1299" y="723"/>
              </a:lnTo>
              <a:lnTo>
                <a:pt x="1234" y="788"/>
              </a:lnTo>
              <a:lnTo>
                <a:pt x="1152" y="802"/>
              </a:lnTo>
              <a:lnTo>
                <a:pt x="1080" y="898"/>
              </a:lnTo>
              <a:lnTo>
                <a:pt x="1022" y="840"/>
              </a:lnTo>
              <a:lnTo>
                <a:pt x="993" y="761"/>
              </a:lnTo>
              <a:lnTo>
                <a:pt x="955" y="688"/>
              </a:lnTo>
              <a:lnTo>
                <a:pt x="928" y="591"/>
              </a:lnTo>
              <a:lnTo>
                <a:pt x="870" y="573"/>
              </a:lnTo>
              <a:lnTo>
                <a:pt x="789" y="630"/>
              </a:lnTo>
              <a:lnTo>
                <a:pt x="740" y="679"/>
              </a:lnTo>
              <a:lnTo>
                <a:pt x="673" y="650"/>
              </a:lnTo>
              <a:lnTo>
                <a:pt x="561" y="667"/>
              </a:lnTo>
              <a:lnTo>
                <a:pt x="585" y="738"/>
              </a:lnTo>
              <a:lnTo>
                <a:pt x="546" y="793"/>
              </a:lnTo>
              <a:lnTo>
                <a:pt x="496" y="779"/>
              </a:lnTo>
              <a:lnTo>
                <a:pt x="385" y="814"/>
              </a:lnTo>
              <a:lnTo>
                <a:pt x="385" y="896"/>
              </a:lnTo>
              <a:lnTo>
                <a:pt x="333" y="933"/>
              </a:lnTo>
              <a:lnTo>
                <a:pt x="303" y="1031"/>
              </a:lnTo>
              <a:lnTo>
                <a:pt x="223" y="1026"/>
              </a:lnTo>
              <a:lnTo>
                <a:pt x="129" y="1096"/>
              </a:lnTo>
              <a:lnTo>
                <a:pt x="164" y="1131"/>
              </a:lnTo>
              <a:lnTo>
                <a:pt x="117" y="1178"/>
              </a:lnTo>
              <a:lnTo>
                <a:pt x="41" y="1220"/>
              </a:lnTo>
              <a:lnTo>
                <a:pt x="0" y="1305"/>
              </a:lnTo>
              <a:lnTo>
                <a:pt x="0" y="1387"/>
              </a:lnTo>
              <a:lnTo>
                <a:pt x="35" y="1425"/>
              </a:lnTo>
              <a:lnTo>
                <a:pt x="153" y="1438"/>
              </a:lnTo>
              <a:lnTo>
                <a:pt x="157" y="1487"/>
              </a:lnTo>
              <a:lnTo>
                <a:pt x="187" y="1517"/>
              </a:lnTo>
              <a:lnTo>
                <a:pt x="164" y="1582"/>
              </a:lnTo>
              <a:lnTo>
                <a:pt x="277" y="1632"/>
              </a:lnTo>
              <a:lnTo>
                <a:pt x="291" y="1702"/>
              </a:lnTo>
              <a:lnTo>
                <a:pt x="404" y="1681"/>
              </a:lnTo>
              <a:lnTo>
                <a:pt x="439" y="1766"/>
              </a:lnTo>
              <a:lnTo>
                <a:pt x="517" y="1797"/>
              </a:lnTo>
              <a:cubicBezTo>
                <a:pt x="517" y="1797"/>
                <a:pt x="520" y="1847"/>
                <a:pt x="520" y="1861"/>
              </a:cubicBezTo>
              <a:cubicBezTo>
                <a:pt x="520" y="1875"/>
                <a:pt x="578" y="1919"/>
                <a:pt x="578" y="1919"/>
              </a:cubicBezTo>
              <a:lnTo>
                <a:pt x="647" y="1900"/>
              </a:lnTo>
              <a:lnTo>
                <a:pt x="728" y="1900"/>
              </a:lnTo>
              <a:lnTo>
                <a:pt x="742" y="1956"/>
              </a:lnTo>
              <a:lnTo>
                <a:pt x="795" y="1956"/>
              </a:lnTo>
              <a:lnTo>
                <a:pt x="834" y="2002"/>
              </a:lnTo>
              <a:lnTo>
                <a:pt x="806" y="2104"/>
              </a:lnTo>
              <a:lnTo>
                <a:pt x="848" y="2104"/>
              </a:lnTo>
              <a:lnTo>
                <a:pt x="880" y="2055"/>
              </a:lnTo>
              <a:lnTo>
                <a:pt x="912" y="2087"/>
              </a:lnTo>
              <a:lnTo>
                <a:pt x="912" y="2150"/>
              </a:lnTo>
              <a:lnTo>
                <a:pt x="1009" y="2162"/>
              </a:lnTo>
              <a:lnTo>
                <a:pt x="1054" y="2098"/>
              </a:lnTo>
              <a:lnTo>
                <a:pt x="1096" y="2103"/>
              </a:lnTo>
              <a:lnTo>
                <a:pt x="1106" y="2042"/>
              </a:lnTo>
              <a:lnTo>
                <a:pt x="1012" y="2042"/>
              </a:lnTo>
              <a:lnTo>
                <a:pt x="934" y="1964"/>
              </a:lnTo>
              <a:lnTo>
                <a:pt x="852" y="1882"/>
              </a:lnTo>
              <a:lnTo>
                <a:pt x="795" y="1830"/>
              </a:lnTo>
              <a:lnTo>
                <a:pt x="824" y="1755"/>
              </a:lnTo>
              <a:lnTo>
                <a:pt x="824" y="1656"/>
              </a:lnTo>
              <a:lnTo>
                <a:pt x="927" y="1600"/>
              </a:lnTo>
              <a:lnTo>
                <a:pt x="1000" y="1527"/>
              </a:lnTo>
              <a:lnTo>
                <a:pt x="1031" y="1558"/>
              </a:lnTo>
              <a:lnTo>
                <a:pt x="941" y="1642"/>
              </a:lnTo>
              <a:lnTo>
                <a:pt x="941" y="1750"/>
              </a:lnTo>
              <a:lnTo>
                <a:pt x="1040" y="1812"/>
              </a:lnTo>
              <a:lnTo>
                <a:pt x="1106" y="1896"/>
              </a:lnTo>
              <a:lnTo>
                <a:pt x="1160" y="1950"/>
              </a:lnTo>
              <a:lnTo>
                <a:pt x="1219" y="1971"/>
              </a:lnTo>
              <a:lnTo>
                <a:pt x="1280" y="1971"/>
              </a:lnTo>
              <a:lnTo>
                <a:pt x="1341" y="2089"/>
              </a:lnTo>
              <a:lnTo>
                <a:pt x="1397" y="2146"/>
              </a:lnTo>
              <a:lnTo>
                <a:pt x="1397" y="2225"/>
              </a:lnTo>
              <a:lnTo>
                <a:pt x="1397" y="2291"/>
              </a:lnTo>
              <a:lnTo>
                <a:pt x="1365" y="2404"/>
              </a:lnTo>
              <a:lnTo>
                <a:pt x="1369" y="2498"/>
              </a:lnTo>
              <a:lnTo>
                <a:pt x="1426" y="2545"/>
              </a:lnTo>
              <a:lnTo>
                <a:pt x="1482" y="2719"/>
              </a:lnTo>
              <a:lnTo>
                <a:pt x="1529" y="2837"/>
              </a:lnTo>
              <a:lnTo>
                <a:pt x="1571" y="2983"/>
              </a:lnTo>
              <a:lnTo>
                <a:pt x="1609" y="3138"/>
              </a:lnTo>
              <a:lnTo>
                <a:pt x="1698" y="3256"/>
              </a:lnTo>
              <a:lnTo>
                <a:pt x="1755" y="3430"/>
              </a:lnTo>
              <a:lnTo>
                <a:pt x="1778" y="3580"/>
              </a:lnTo>
              <a:lnTo>
                <a:pt x="1825" y="3721"/>
              </a:lnTo>
              <a:lnTo>
                <a:pt x="1790" y="3757"/>
              </a:lnTo>
              <a:lnTo>
                <a:pt x="1748" y="3799"/>
              </a:lnTo>
              <a:lnTo>
                <a:pt x="1793" y="3877"/>
              </a:lnTo>
              <a:lnTo>
                <a:pt x="1760" y="3947"/>
              </a:lnTo>
              <a:lnTo>
                <a:pt x="1720" y="3987"/>
              </a:lnTo>
              <a:lnTo>
                <a:pt x="1720" y="4027"/>
              </a:lnTo>
              <a:lnTo>
                <a:pt x="1807" y="4046"/>
              </a:lnTo>
              <a:lnTo>
                <a:pt x="1887" y="4159"/>
              </a:lnTo>
              <a:lnTo>
                <a:pt x="1901" y="4267"/>
              </a:lnTo>
              <a:lnTo>
                <a:pt x="1967" y="4333"/>
              </a:lnTo>
              <a:lnTo>
                <a:pt x="1967" y="4432"/>
              </a:lnTo>
              <a:lnTo>
                <a:pt x="2061" y="4530"/>
              </a:lnTo>
              <a:lnTo>
                <a:pt x="2197" y="466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200025</xdr:colOff>
      <xdr:row>12</xdr:row>
      <xdr:rowOff>95250</xdr:rowOff>
    </xdr:from>
    <xdr:to>
      <xdr:col>0</xdr:col>
      <xdr:colOff>352425</xdr:colOff>
      <xdr:row>13</xdr:row>
      <xdr:rowOff>104775</xdr:rowOff>
    </xdr:to>
    <xdr:sp macro="[0]!modRegionSelect.RegionClick">
      <xdr:nvSpPr>
        <xdr:cNvPr id="45" name="ShapeReg_19"/>
        <xdr:cNvSpPr>
          <a:spLocks/>
        </xdr:cNvSpPr>
      </xdr:nvSpPr>
      <xdr:spPr>
        <a:xfrm>
          <a:off x="200025" y="1990725"/>
          <a:ext cx="152400" cy="152400"/>
        </a:xfrm>
        <a:custGeom>
          <a:pathLst>
            <a:path h="18" w="16">
              <a:moveTo>
                <a:pt x="0" y="1"/>
              </a:moveTo>
              <a:lnTo>
                <a:pt x="2" y="2"/>
              </a:lnTo>
              <a:lnTo>
                <a:pt x="4" y="1"/>
              </a:lnTo>
              <a:lnTo>
                <a:pt x="5" y="0"/>
              </a:lnTo>
              <a:lnTo>
                <a:pt x="6" y="0"/>
              </a:lnTo>
              <a:lnTo>
                <a:pt x="8" y="1"/>
              </a:lnTo>
              <a:lnTo>
                <a:pt x="8" y="4"/>
              </a:lnTo>
              <a:lnTo>
                <a:pt x="9" y="4"/>
              </a:lnTo>
              <a:lnTo>
                <a:pt x="9" y="6"/>
              </a:lnTo>
              <a:lnTo>
                <a:pt x="11" y="6"/>
              </a:lnTo>
              <a:lnTo>
                <a:pt x="12" y="4"/>
              </a:lnTo>
              <a:lnTo>
                <a:pt x="11" y="3"/>
              </a:lnTo>
              <a:lnTo>
                <a:pt x="12" y="2"/>
              </a:lnTo>
              <a:lnTo>
                <a:pt x="12" y="3"/>
              </a:lnTo>
              <a:lnTo>
                <a:pt x="14" y="4"/>
              </a:lnTo>
              <a:lnTo>
                <a:pt x="14" y="7"/>
              </a:lnTo>
              <a:lnTo>
                <a:pt x="14" y="9"/>
              </a:lnTo>
              <a:lnTo>
                <a:pt x="15" y="10"/>
              </a:lnTo>
              <a:lnTo>
                <a:pt x="16" y="11"/>
              </a:lnTo>
              <a:lnTo>
                <a:pt x="16" y="14"/>
              </a:lnTo>
              <a:lnTo>
                <a:pt x="15" y="16"/>
              </a:lnTo>
              <a:lnTo>
                <a:pt x="11" y="18"/>
              </a:lnTo>
              <a:lnTo>
                <a:pt x="4" y="10"/>
              </a:lnTo>
              <a:lnTo>
                <a:pt x="0" y="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95250</xdr:colOff>
      <xdr:row>17</xdr:row>
      <xdr:rowOff>0</xdr:rowOff>
    </xdr:from>
    <xdr:to>
      <xdr:col>1</xdr:col>
      <xdr:colOff>352425</xdr:colOff>
      <xdr:row>18</xdr:row>
      <xdr:rowOff>9525</xdr:rowOff>
    </xdr:to>
    <xdr:sp macro="[0]!modRegionSelect.RegionClick">
      <xdr:nvSpPr>
        <xdr:cNvPr id="46" name="ShapeReg_20"/>
        <xdr:cNvSpPr>
          <a:spLocks/>
        </xdr:cNvSpPr>
      </xdr:nvSpPr>
      <xdr:spPr>
        <a:xfrm>
          <a:off x="704850" y="2609850"/>
          <a:ext cx="257175" cy="152400"/>
        </a:xfrm>
        <a:custGeom>
          <a:pathLst>
            <a:path h="18" w="27">
              <a:moveTo>
                <a:pt x="1" y="4"/>
              </a:moveTo>
              <a:lnTo>
                <a:pt x="0" y="2"/>
              </a:lnTo>
              <a:lnTo>
                <a:pt x="2" y="2"/>
              </a:lnTo>
              <a:lnTo>
                <a:pt x="4" y="0"/>
              </a:lnTo>
              <a:lnTo>
                <a:pt x="6" y="0"/>
              </a:lnTo>
              <a:lnTo>
                <a:pt x="7" y="1"/>
              </a:lnTo>
              <a:lnTo>
                <a:pt x="7" y="3"/>
              </a:lnTo>
              <a:lnTo>
                <a:pt x="9" y="3"/>
              </a:lnTo>
              <a:lnTo>
                <a:pt x="10" y="2"/>
              </a:lnTo>
              <a:lnTo>
                <a:pt x="11" y="2"/>
              </a:lnTo>
              <a:lnTo>
                <a:pt x="13" y="4"/>
              </a:lnTo>
              <a:lnTo>
                <a:pt x="14" y="3"/>
              </a:lnTo>
              <a:lnTo>
                <a:pt x="16" y="3"/>
              </a:lnTo>
              <a:lnTo>
                <a:pt x="19" y="2"/>
              </a:lnTo>
              <a:lnTo>
                <a:pt x="21" y="3"/>
              </a:lnTo>
              <a:lnTo>
                <a:pt x="22" y="5"/>
              </a:lnTo>
              <a:lnTo>
                <a:pt x="23" y="6"/>
              </a:lnTo>
              <a:lnTo>
                <a:pt x="25" y="6"/>
              </a:lnTo>
              <a:lnTo>
                <a:pt x="26" y="8"/>
              </a:lnTo>
              <a:lnTo>
                <a:pt x="27" y="9"/>
              </a:lnTo>
              <a:lnTo>
                <a:pt x="26" y="10"/>
              </a:lnTo>
              <a:lnTo>
                <a:pt x="25" y="12"/>
              </a:lnTo>
              <a:lnTo>
                <a:pt x="25" y="14"/>
              </a:lnTo>
              <a:lnTo>
                <a:pt x="23" y="15"/>
              </a:lnTo>
              <a:lnTo>
                <a:pt x="21" y="14"/>
              </a:lnTo>
              <a:lnTo>
                <a:pt x="20" y="15"/>
              </a:lnTo>
              <a:lnTo>
                <a:pt x="20" y="16"/>
              </a:lnTo>
              <a:lnTo>
                <a:pt x="19" y="16"/>
              </a:lnTo>
              <a:lnTo>
                <a:pt x="17" y="15"/>
              </a:lnTo>
              <a:lnTo>
                <a:pt x="16" y="14"/>
              </a:lnTo>
              <a:lnTo>
                <a:pt x="13" y="15"/>
              </a:lnTo>
              <a:lnTo>
                <a:pt x="12" y="16"/>
              </a:lnTo>
              <a:lnTo>
                <a:pt x="11" y="15"/>
              </a:lnTo>
              <a:lnTo>
                <a:pt x="9" y="18"/>
              </a:lnTo>
              <a:lnTo>
                <a:pt x="6" y="17"/>
              </a:lnTo>
              <a:lnTo>
                <a:pt x="4" y="17"/>
              </a:lnTo>
              <a:lnTo>
                <a:pt x="2" y="16"/>
              </a:lnTo>
              <a:lnTo>
                <a:pt x="2" y="14"/>
              </a:lnTo>
              <a:lnTo>
                <a:pt x="1" y="13"/>
              </a:lnTo>
              <a:lnTo>
                <a:pt x="1" y="11"/>
              </a:lnTo>
              <a:lnTo>
                <a:pt x="2" y="10"/>
              </a:lnTo>
              <a:lnTo>
                <a:pt x="2" y="8"/>
              </a:lnTo>
              <a:lnTo>
                <a:pt x="2" y="6"/>
              </a:lnTo>
              <a:lnTo>
                <a:pt x="1" y="5"/>
              </a:lnTo>
              <a:lnTo>
                <a:pt x="1" y="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152400</xdr:colOff>
      <xdr:row>15</xdr:row>
      <xdr:rowOff>9525</xdr:rowOff>
    </xdr:from>
    <xdr:to>
      <xdr:col>2</xdr:col>
      <xdr:colOff>19050</xdr:colOff>
      <xdr:row>17</xdr:row>
      <xdr:rowOff>0</xdr:rowOff>
    </xdr:to>
    <xdr:sp macro="[0]!modRegionSelect.RegionClick">
      <xdr:nvSpPr>
        <xdr:cNvPr id="47" name="ShapeReg_71"/>
        <xdr:cNvSpPr>
          <a:spLocks/>
        </xdr:cNvSpPr>
      </xdr:nvSpPr>
      <xdr:spPr>
        <a:xfrm>
          <a:off x="762000" y="2333625"/>
          <a:ext cx="476250" cy="276225"/>
        </a:xfrm>
        <a:custGeom>
          <a:pathLst>
            <a:path h="1181" w="1765">
              <a:moveTo>
                <a:pt x="852" y="901"/>
              </a:moveTo>
              <a:lnTo>
                <a:pt x="852" y="962"/>
              </a:lnTo>
              <a:lnTo>
                <a:pt x="877" y="965"/>
              </a:lnTo>
              <a:lnTo>
                <a:pt x="886" y="1017"/>
              </a:lnTo>
              <a:lnTo>
                <a:pt x="956" y="1017"/>
              </a:lnTo>
              <a:lnTo>
                <a:pt x="995" y="1044"/>
              </a:lnTo>
              <a:lnTo>
                <a:pt x="1056" y="1078"/>
              </a:lnTo>
              <a:lnTo>
                <a:pt x="1129" y="1078"/>
              </a:lnTo>
              <a:lnTo>
                <a:pt x="1178" y="1126"/>
              </a:lnTo>
              <a:lnTo>
                <a:pt x="1257" y="1126"/>
              </a:lnTo>
              <a:lnTo>
                <a:pt x="1321" y="1163"/>
              </a:lnTo>
              <a:lnTo>
                <a:pt x="1382" y="1181"/>
              </a:lnTo>
              <a:lnTo>
                <a:pt x="1437" y="1129"/>
              </a:lnTo>
              <a:lnTo>
                <a:pt x="1528" y="1072"/>
              </a:lnTo>
              <a:lnTo>
                <a:pt x="1494" y="995"/>
              </a:lnTo>
              <a:lnTo>
                <a:pt x="1494" y="950"/>
              </a:lnTo>
              <a:lnTo>
                <a:pt x="1546" y="898"/>
              </a:lnTo>
              <a:lnTo>
                <a:pt x="1525" y="816"/>
              </a:lnTo>
              <a:lnTo>
                <a:pt x="1552" y="755"/>
              </a:lnTo>
              <a:lnTo>
                <a:pt x="1619" y="755"/>
              </a:lnTo>
              <a:lnTo>
                <a:pt x="1649" y="658"/>
              </a:lnTo>
              <a:lnTo>
                <a:pt x="1741" y="618"/>
              </a:lnTo>
              <a:lnTo>
                <a:pt x="1741" y="524"/>
              </a:lnTo>
              <a:lnTo>
                <a:pt x="1765" y="445"/>
              </a:lnTo>
              <a:lnTo>
                <a:pt x="1698" y="424"/>
              </a:lnTo>
              <a:lnTo>
                <a:pt x="1622" y="439"/>
              </a:lnTo>
              <a:lnTo>
                <a:pt x="1567" y="417"/>
              </a:lnTo>
              <a:lnTo>
                <a:pt x="1525" y="393"/>
              </a:lnTo>
              <a:cubicBezTo>
                <a:pt x="1525" y="393"/>
                <a:pt x="1470" y="363"/>
                <a:pt x="1458" y="363"/>
              </a:cubicBezTo>
              <a:cubicBezTo>
                <a:pt x="1446" y="363"/>
                <a:pt x="1382" y="332"/>
                <a:pt x="1382" y="332"/>
              </a:cubicBezTo>
              <a:lnTo>
                <a:pt x="1342" y="293"/>
              </a:lnTo>
              <a:lnTo>
                <a:pt x="1330" y="332"/>
              </a:lnTo>
              <a:lnTo>
                <a:pt x="1269" y="332"/>
              </a:lnTo>
              <a:lnTo>
                <a:pt x="1224" y="278"/>
              </a:lnTo>
              <a:lnTo>
                <a:pt x="1157" y="278"/>
              </a:lnTo>
              <a:cubicBezTo>
                <a:pt x="1157" y="278"/>
                <a:pt x="1154" y="209"/>
                <a:pt x="1140" y="209"/>
              </a:cubicBezTo>
              <a:cubicBezTo>
                <a:pt x="1126" y="209"/>
                <a:pt x="1102" y="171"/>
                <a:pt x="1102" y="171"/>
              </a:cubicBezTo>
              <a:lnTo>
                <a:pt x="1050" y="145"/>
              </a:lnTo>
              <a:lnTo>
                <a:pt x="988" y="145"/>
              </a:lnTo>
              <a:lnTo>
                <a:pt x="938" y="195"/>
              </a:lnTo>
              <a:lnTo>
                <a:pt x="859" y="195"/>
              </a:lnTo>
              <a:lnTo>
                <a:pt x="819" y="235"/>
              </a:lnTo>
              <a:lnTo>
                <a:pt x="754" y="227"/>
              </a:lnTo>
              <a:lnTo>
                <a:pt x="700" y="174"/>
              </a:lnTo>
              <a:lnTo>
                <a:pt x="600" y="174"/>
              </a:lnTo>
              <a:lnTo>
                <a:pt x="545" y="141"/>
              </a:lnTo>
              <a:lnTo>
                <a:pt x="474" y="145"/>
              </a:lnTo>
              <a:lnTo>
                <a:pt x="433" y="104"/>
              </a:lnTo>
              <a:lnTo>
                <a:pt x="351" y="104"/>
              </a:lnTo>
              <a:lnTo>
                <a:pt x="308" y="62"/>
              </a:lnTo>
              <a:lnTo>
                <a:pt x="280" y="0"/>
              </a:lnTo>
              <a:lnTo>
                <a:pt x="207" y="62"/>
              </a:lnTo>
              <a:lnTo>
                <a:pt x="200" y="120"/>
              </a:lnTo>
              <a:lnTo>
                <a:pt x="157" y="163"/>
              </a:lnTo>
              <a:lnTo>
                <a:pt x="148" y="262"/>
              </a:lnTo>
              <a:lnTo>
                <a:pt x="122" y="318"/>
              </a:lnTo>
              <a:lnTo>
                <a:pt x="94" y="367"/>
              </a:lnTo>
              <a:lnTo>
                <a:pt x="28" y="367"/>
              </a:lnTo>
              <a:lnTo>
                <a:pt x="0" y="447"/>
              </a:lnTo>
              <a:lnTo>
                <a:pt x="7" y="476"/>
              </a:lnTo>
              <a:lnTo>
                <a:pt x="70" y="511"/>
              </a:lnTo>
              <a:lnTo>
                <a:pt x="88" y="606"/>
              </a:lnTo>
              <a:lnTo>
                <a:pt x="147" y="665"/>
              </a:lnTo>
              <a:lnTo>
                <a:pt x="210" y="700"/>
              </a:lnTo>
              <a:lnTo>
                <a:pt x="256" y="746"/>
              </a:lnTo>
              <a:lnTo>
                <a:pt x="350" y="769"/>
              </a:lnTo>
              <a:lnTo>
                <a:pt x="423" y="748"/>
              </a:lnTo>
              <a:lnTo>
                <a:pt x="503" y="769"/>
              </a:lnTo>
              <a:lnTo>
                <a:pt x="503" y="819"/>
              </a:lnTo>
              <a:lnTo>
                <a:pt x="541" y="857"/>
              </a:lnTo>
              <a:lnTo>
                <a:pt x="576" y="927"/>
              </a:lnTo>
              <a:lnTo>
                <a:pt x="627" y="967"/>
              </a:lnTo>
              <a:lnTo>
                <a:pt x="656" y="1021"/>
              </a:lnTo>
              <a:lnTo>
                <a:pt x="687" y="983"/>
              </a:lnTo>
              <a:lnTo>
                <a:pt x="742" y="983"/>
              </a:lnTo>
              <a:lnTo>
                <a:pt x="779" y="930"/>
              </a:lnTo>
              <a:lnTo>
                <a:pt x="852" y="90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276225</xdr:colOff>
      <xdr:row>16</xdr:row>
      <xdr:rowOff>76200</xdr:rowOff>
    </xdr:from>
    <xdr:to>
      <xdr:col>1</xdr:col>
      <xdr:colOff>523875</xdr:colOff>
      <xdr:row>18</xdr:row>
      <xdr:rowOff>66675</xdr:rowOff>
    </xdr:to>
    <xdr:sp macro="[0]!modRegionSelect.RegionClick">
      <xdr:nvSpPr>
        <xdr:cNvPr id="48" name="ShapeReg_33"/>
        <xdr:cNvSpPr>
          <a:spLocks/>
        </xdr:cNvSpPr>
      </xdr:nvSpPr>
      <xdr:spPr>
        <a:xfrm>
          <a:off x="885825" y="2543175"/>
          <a:ext cx="247650" cy="276225"/>
        </a:xfrm>
        <a:custGeom>
          <a:pathLst>
            <a:path h="1145" w="931">
              <a:moveTo>
                <a:pt x="841" y="790"/>
              </a:moveTo>
              <a:lnTo>
                <a:pt x="819" y="745"/>
              </a:lnTo>
              <a:lnTo>
                <a:pt x="819" y="684"/>
              </a:lnTo>
              <a:lnTo>
                <a:pt x="775" y="665"/>
              </a:lnTo>
              <a:lnTo>
                <a:pt x="752" y="603"/>
              </a:lnTo>
              <a:lnTo>
                <a:pt x="805" y="563"/>
              </a:lnTo>
              <a:lnTo>
                <a:pt x="802" y="501"/>
              </a:lnTo>
              <a:lnTo>
                <a:pt x="840" y="463"/>
              </a:lnTo>
              <a:lnTo>
                <a:pt x="858" y="403"/>
              </a:lnTo>
              <a:lnTo>
                <a:pt x="911" y="378"/>
              </a:lnTo>
              <a:cubicBezTo>
                <a:pt x="911" y="378"/>
                <a:pt x="893" y="324"/>
                <a:pt x="897" y="320"/>
              </a:cubicBezTo>
              <a:cubicBezTo>
                <a:pt x="902" y="315"/>
                <a:pt x="931" y="280"/>
                <a:pt x="931" y="280"/>
              </a:cubicBezTo>
              <a:lnTo>
                <a:pt x="870" y="262"/>
              </a:lnTo>
              <a:lnTo>
                <a:pt x="806" y="225"/>
              </a:lnTo>
              <a:lnTo>
                <a:pt x="727" y="225"/>
              </a:lnTo>
              <a:lnTo>
                <a:pt x="678" y="177"/>
              </a:lnTo>
              <a:lnTo>
                <a:pt x="605" y="177"/>
              </a:lnTo>
              <a:lnTo>
                <a:pt x="544" y="143"/>
              </a:lnTo>
              <a:lnTo>
                <a:pt x="505" y="116"/>
              </a:lnTo>
              <a:lnTo>
                <a:pt x="435" y="116"/>
              </a:lnTo>
              <a:lnTo>
                <a:pt x="426" y="64"/>
              </a:lnTo>
              <a:lnTo>
                <a:pt x="401" y="61"/>
              </a:lnTo>
              <a:lnTo>
                <a:pt x="401" y="0"/>
              </a:lnTo>
              <a:lnTo>
                <a:pt x="328" y="29"/>
              </a:lnTo>
              <a:lnTo>
                <a:pt x="291" y="82"/>
              </a:lnTo>
              <a:lnTo>
                <a:pt x="236" y="82"/>
              </a:lnTo>
              <a:lnTo>
                <a:pt x="205" y="120"/>
              </a:lnTo>
              <a:lnTo>
                <a:pt x="181" y="198"/>
              </a:lnTo>
              <a:lnTo>
                <a:pt x="97" y="233"/>
              </a:lnTo>
              <a:lnTo>
                <a:pt x="33" y="297"/>
              </a:lnTo>
              <a:lnTo>
                <a:pt x="0" y="348"/>
              </a:lnTo>
              <a:lnTo>
                <a:pt x="66" y="367"/>
              </a:lnTo>
              <a:lnTo>
                <a:pt x="97" y="427"/>
              </a:lnTo>
              <a:lnTo>
                <a:pt x="145" y="479"/>
              </a:lnTo>
              <a:lnTo>
                <a:pt x="221" y="479"/>
              </a:lnTo>
              <a:lnTo>
                <a:pt x="250" y="534"/>
              </a:lnTo>
              <a:lnTo>
                <a:pt x="280" y="586"/>
              </a:lnTo>
              <a:lnTo>
                <a:pt x="221" y="685"/>
              </a:lnTo>
              <a:lnTo>
                <a:pt x="221" y="755"/>
              </a:lnTo>
              <a:lnTo>
                <a:pt x="263" y="823"/>
              </a:lnTo>
              <a:lnTo>
                <a:pt x="322" y="835"/>
              </a:lnTo>
              <a:lnTo>
                <a:pt x="322" y="887"/>
              </a:lnTo>
              <a:lnTo>
                <a:pt x="303" y="945"/>
              </a:lnTo>
              <a:lnTo>
                <a:pt x="321" y="1003"/>
              </a:lnTo>
              <a:lnTo>
                <a:pt x="297" y="1081"/>
              </a:lnTo>
              <a:lnTo>
                <a:pt x="305" y="1145"/>
              </a:lnTo>
              <a:lnTo>
                <a:pt x="377" y="1134"/>
              </a:lnTo>
              <a:lnTo>
                <a:pt x="388" y="1084"/>
              </a:lnTo>
              <a:lnTo>
                <a:pt x="446" y="1071"/>
              </a:lnTo>
              <a:lnTo>
                <a:pt x="464" y="1090"/>
              </a:lnTo>
              <a:lnTo>
                <a:pt x="550" y="1087"/>
              </a:lnTo>
              <a:lnTo>
                <a:pt x="576" y="1061"/>
              </a:lnTo>
              <a:lnTo>
                <a:pt x="649" y="1074"/>
              </a:lnTo>
              <a:lnTo>
                <a:pt x="692" y="1090"/>
              </a:lnTo>
              <a:lnTo>
                <a:pt x="741" y="1079"/>
              </a:lnTo>
              <a:lnTo>
                <a:pt x="762" y="1058"/>
              </a:lnTo>
              <a:lnTo>
                <a:pt x="816" y="1064"/>
              </a:lnTo>
              <a:lnTo>
                <a:pt x="872" y="1064"/>
              </a:lnTo>
              <a:lnTo>
                <a:pt x="871" y="996"/>
              </a:lnTo>
              <a:lnTo>
                <a:pt x="902" y="982"/>
              </a:lnTo>
              <a:lnTo>
                <a:pt x="918" y="934"/>
              </a:lnTo>
              <a:lnTo>
                <a:pt x="924" y="845"/>
              </a:lnTo>
              <a:lnTo>
                <a:pt x="887" y="808"/>
              </a:lnTo>
              <a:lnTo>
                <a:pt x="841" y="790"/>
              </a:lnTo>
              <a:close/>
              <a:moveTo>
                <a:pt x="841" y="790"/>
              </a:moveTo>
              <a:lnTo>
                <a:pt x="608" y="551"/>
              </a:lnTo>
              <a:lnTo>
                <a:pt x="579" y="592"/>
              </a:lnTo>
              <a:lnTo>
                <a:pt x="589" y="642"/>
              </a:lnTo>
              <a:lnTo>
                <a:pt x="525" y="642"/>
              </a:lnTo>
              <a:lnTo>
                <a:pt x="507" y="624"/>
              </a:lnTo>
              <a:lnTo>
                <a:pt x="488" y="604"/>
              </a:lnTo>
              <a:lnTo>
                <a:pt x="454" y="639"/>
              </a:lnTo>
              <a:lnTo>
                <a:pt x="407" y="642"/>
              </a:lnTo>
              <a:lnTo>
                <a:pt x="427" y="590"/>
              </a:lnTo>
              <a:lnTo>
                <a:pt x="427" y="548"/>
              </a:lnTo>
              <a:lnTo>
                <a:pt x="427" y="501"/>
              </a:lnTo>
              <a:lnTo>
                <a:pt x="460" y="506"/>
              </a:lnTo>
              <a:lnTo>
                <a:pt x="489" y="462"/>
              </a:lnTo>
              <a:lnTo>
                <a:pt x="479" y="437"/>
              </a:lnTo>
              <a:lnTo>
                <a:pt x="508" y="410"/>
              </a:lnTo>
              <a:lnTo>
                <a:pt x="550" y="399"/>
              </a:lnTo>
              <a:lnTo>
                <a:pt x="549" y="431"/>
              </a:lnTo>
              <a:lnTo>
                <a:pt x="564" y="460"/>
              </a:lnTo>
              <a:lnTo>
                <a:pt x="566" y="467"/>
              </a:lnTo>
              <a:lnTo>
                <a:pt x="612" y="486"/>
              </a:lnTo>
              <a:lnTo>
                <a:pt x="644" y="518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381000</xdr:colOff>
      <xdr:row>17</xdr:row>
      <xdr:rowOff>38100</xdr:rowOff>
    </xdr:from>
    <xdr:to>
      <xdr:col>1</xdr:col>
      <xdr:colOff>447675</xdr:colOff>
      <xdr:row>17</xdr:row>
      <xdr:rowOff>95250</xdr:rowOff>
    </xdr:to>
    <xdr:sp macro="[0]!modRegionSelect.RegionClick">
      <xdr:nvSpPr>
        <xdr:cNvPr id="49" name="ShapeReg_12"/>
        <xdr:cNvSpPr>
          <a:spLocks/>
        </xdr:cNvSpPr>
      </xdr:nvSpPr>
      <xdr:spPr>
        <a:xfrm>
          <a:off x="990600" y="2647950"/>
          <a:ext cx="66675" cy="57150"/>
        </a:xfrm>
        <a:custGeom>
          <a:pathLst>
            <a:path h="7" w="7">
              <a:moveTo>
                <a:pt x="5" y="2"/>
              </a:moveTo>
              <a:lnTo>
                <a:pt x="5" y="1"/>
              </a:lnTo>
              <a:lnTo>
                <a:pt x="4" y="1"/>
              </a:lnTo>
              <a:lnTo>
                <a:pt x="4" y="0"/>
              </a:lnTo>
              <a:lnTo>
                <a:pt x="3" y="0"/>
              </a:lnTo>
              <a:lnTo>
                <a:pt x="2" y="1"/>
              </a:lnTo>
              <a:lnTo>
                <a:pt x="3" y="2"/>
              </a:lnTo>
              <a:lnTo>
                <a:pt x="2" y="3"/>
              </a:lnTo>
              <a:lnTo>
                <a:pt x="1" y="3"/>
              </a:lnTo>
              <a:lnTo>
                <a:pt x="1" y="4"/>
              </a:lnTo>
              <a:lnTo>
                <a:pt x="1" y="5"/>
              </a:lnTo>
              <a:lnTo>
                <a:pt x="0" y="7"/>
              </a:lnTo>
              <a:lnTo>
                <a:pt x="1" y="7"/>
              </a:lnTo>
              <a:lnTo>
                <a:pt x="2" y="6"/>
              </a:lnTo>
              <a:lnTo>
                <a:pt x="3" y="6"/>
              </a:lnTo>
              <a:lnTo>
                <a:pt x="4" y="7"/>
              </a:lnTo>
              <a:lnTo>
                <a:pt x="5" y="7"/>
              </a:lnTo>
              <a:lnTo>
                <a:pt x="5" y="5"/>
              </a:lnTo>
              <a:lnTo>
                <a:pt x="6" y="4"/>
              </a:lnTo>
              <a:lnTo>
                <a:pt x="7" y="3"/>
              </a:lnTo>
              <a:lnTo>
                <a:pt x="6" y="2"/>
              </a:lnTo>
              <a:lnTo>
                <a:pt x="5" y="2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219075</xdr:colOff>
      <xdr:row>11</xdr:row>
      <xdr:rowOff>133350</xdr:rowOff>
    </xdr:from>
    <xdr:to>
      <xdr:col>4</xdr:col>
      <xdr:colOff>542925</xdr:colOff>
      <xdr:row>15</xdr:row>
      <xdr:rowOff>47625</xdr:rowOff>
    </xdr:to>
    <xdr:grpSp>
      <xdr:nvGrpSpPr>
        <xdr:cNvPr id="50" name="ShapeReg_35"/>
        <xdr:cNvGrpSpPr>
          <a:grpSpLocks/>
        </xdr:cNvGrpSpPr>
      </xdr:nvGrpSpPr>
      <xdr:grpSpPr>
        <a:xfrm>
          <a:off x="2047875" y="1885950"/>
          <a:ext cx="933450" cy="485775"/>
          <a:chOff x="215" y="216"/>
          <a:chExt cx="98" cy="58"/>
        </a:xfrm>
        <a:solidFill>
          <a:srgbClr val="FFFFFF"/>
        </a:solidFill>
      </xdr:grpSpPr>
      <xdr:sp macro="[0]!modRegionSelect.RegionClick">
        <xdr:nvSpPr>
          <xdr:cNvPr id="51" name="Groupp35_2"/>
          <xdr:cNvSpPr>
            <a:spLocks/>
          </xdr:cNvSpPr>
        </xdr:nvSpPr>
        <xdr:spPr>
          <a:xfrm>
            <a:off x="293" y="232"/>
            <a:ext cx="6" cy="9"/>
          </a:xfrm>
          <a:custGeom>
            <a:pathLst>
              <a:path h="9" w="6">
                <a:moveTo>
                  <a:pt x="3" y="0"/>
                </a:moveTo>
                <a:lnTo>
                  <a:pt x="1" y="1"/>
                </a:lnTo>
                <a:lnTo>
                  <a:pt x="0" y="1"/>
                </a:lnTo>
                <a:lnTo>
                  <a:pt x="0" y="5"/>
                </a:lnTo>
                <a:lnTo>
                  <a:pt x="0" y="6"/>
                </a:lnTo>
                <a:lnTo>
                  <a:pt x="2" y="7"/>
                </a:lnTo>
                <a:lnTo>
                  <a:pt x="2" y="9"/>
                </a:lnTo>
                <a:lnTo>
                  <a:pt x="5" y="9"/>
                </a:lnTo>
                <a:lnTo>
                  <a:pt x="6" y="7"/>
                </a:lnTo>
                <a:lnTo>
                  <a:pt x="4" y="5"/>
                </a:lnTo>
                <a:lnTo>
                  <a:pt x="4" y="3"/>
                </a:lnTo>
                <a:lnTo>
                  <a:pt x="3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52" name="Groupp35_1"/>
          <xdr:cNvSpPr>
            <a:spLocks/>
          </xdr:cNvSpPr>
        </xdr:nvSpPr>
        <xdr:spPr>
          <a:xfrm>
            <a:off x="248" y="221"/>
            <a:ext cx="9" cy="9"/>
          </a:xfrm>
          <a:custGeom>
            <a:pathLst>
              <a:path h="9" w="9">
                <a:moveTo>
                  <a:pt x="5" y="0"/>
                </a:moveTo>
                <a:lnTo>
                  <a:pt x="3" y="1"/>
                </a:lnTo>
                <a:lnTo>
                  <a:pt x="1" y="3"/>
                </a:lnTo>
                <a:lnTo>
                  <a:pt x="0" y="5"/>
                </a:lnTo>
                <a:lnTo>
                  <a:pt x="1" y="7"/>
                </a:lnTo>
                <a:lnTo>
                  <a:pt x="3" y="8"/>
                </a:lnTo>
                <a:lnTo>
                  <a:pt x="4" y="9"/>
                </a:lnTo>
                <a:lnTo>
                  <a:pt x="6" y="7"/>
                </a:lnTo>
                <a:lnTo>
                  <a:pt x="8" y="8"/>
                </a:lnTo>
                <a:lnTo>
                  <a:pt x="9" y="5"/>
                </a:lnTo>
                <a:lnTo>
                  <a:pt x="8" y="3"/>
                </a:lnTo>
                <a:lnTo>
                  <a:pt x="7" y="1"/>
                </a:lnTo>
                <a:lnTo>
                  <a:pt x="5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53" name="ShapeReg_35"/>
          <xdr:cNvSpPr>
            <a:spLocks/>
          </xdr:cNvSpPr>
        </xdr:nvSpPr>
        <xdr:spPr>
          <a:xfrm>
            <a:off x="215" y="216"/>
            <a:ext cx="98" cy="58"/>
          </a:xfrm>
          <a:custGeom>
            <a:pathLst>
              <a:path h="2035" w="3455">
                <a:moveTo>
                  <a:pt x="3455" y="1334"/>
                </a:moveTo>
                <a:lnTo>
                  <a:pt x="3417" y="1390"/>
                </a:lnTo>
                <a:lnTo>
                  <a:pt x="3371" y="1436"/>
                </a:lnTo>
                <a:lnTo>
                  <a:pt x="3343" y="1464"/>
                </a:lnTo>
                <a:lnTo>
                  <a:pt x="3389" y="1508"/>
                </a:lnTo>
                <a:lnTo>
                  <a:pt x="3398" y="1543"/>
                </a:lnTo>
                <a:lnTo>
                  <a:pt x="3433" y="1555"/>
                </a:lnTo>
                <a:lnTo>
                  <a:pt x="3433" y="1628"/>
                </a:lnTo>
                <a:lnTo>
                  <a:pt x="3433" y="1715"/>
                </a:lnTo>
                <a:lnTo>
                  <a:pt x="3389" y="1715"/>
                </a:lnTo>
                <a:lnTo>
                  <a:pt x="3335" y="1684"/>
                </a:lnTo>
                <a:lnTo>
                  <a:pt x="3281" y="1684"/>
                </a:lnTo>
                <a:lnTo>
                  <a:pt x="3187" y="1764"/>
                </a:lnTo>
                <a:lnTo>
                  <a:pt x="3104" y="1769"/>
                </a:lnTo>
                <a:lnTo>
                  <a:pt x="3067" y="1858"/>
                </a:lnTo>
                <a:lnTo>
                  <a:pt x="2942" y="1837"/>
                </a:lnTo>
                <a:lnTo>
                  <a:pt x="2909" y="1891"/>
                </a:lnTo>
                <a:lnTo>
                  <a:pt x="2855" y="1945"/>
                </a:lnTo>
                <a:lnTo>
                  <a:pt x="2801" y="1976"/>
                </a:lnTo>
                <a:lnTo>
                  <a:pt x="2695" y="2014"/>
                </a:lnTo>
                <a:lnTo>
                  <a:pt x="2606" y="2035"/>
                </a:lnTo>
                <a:lnTo>
                  <a:pt x="2500" y="1981"/>
                </a:lnTo>
                <a:lnTo>
                  <a:pt x="2443" y="1992"/>
                </a:lnTo>
                <a:lnTo>
                  <a:pt x="2380" y="1938"/>
                </a:lnTo>
                <a:lnTo>
                  <a:pt x="2255" y="1889"/>
                </a:lnTo>
                <a:lnTo>
                  <a:pt x="2128" y="1807"/>
                </a:lnTo>
                <a:lnTo>
                  <a:pt x="2034" y="1769"/>
                </a:lnTo>
                <a:lnTo>
                  <a:pt x="1881" y="1710"/>
                </a:lnTo>
                <a:lnTo>
                  <a:pt x="1806" y="1635"/>
                </a:lnTo>
                <a:lnTo>
                  <a:pt x="1714" y="1626"/>
                </a:lnTo>
                <a:lnTo>
                  <a:pt x="1566" y="1529"/>
                </a:lnTo>
                <a:lnTo>
                  <a:pt x="1492" y="1455"/>
                </a:lnTo>
                <a:lnTo>
                  <a:pt x="1378" y="1404"/>
                </a:lnTo>
                <a:lnTo>
                  <a:pt x="1265" y="1308"/>
                </a:lnTo>
                <a:lnTo>
                  <a:pt x="1162" y="1320"/>
                </a:lnTo>
                <a:lnTo>
                  <a:pt x="1084" y="1371"/>
                </a:lnTo>
                <a:lnTo>
                  <a:pt x="595" y="1374"/>
                </a:lnTo>
                <a:lnTo>
                  <a:pt x="556" y="1335"/>
                </a:lnTo>
                <a:lnTo>
                  <a:pt x="465" y="1294"/>
                </a:lnTo>
                <a:lnTo>
                  <a:pt x="456" y="1322"/>
                </a:lnTo>
                <a:lnTo>
                  <a:pt x="376" y="1350"/>
                </a:lnTo>
                <a:lnTo>
                  <a:pt x="331" y="1334"/>
                </a:lnTo>
                <a:cubicBezTo>
                  <a:pt x="331" y="1334"/>
                  <a:pt x="284" y="1277"/>
                  <a:pt x="275" y="1268"/>
                </a:cubicBezTo>
                <a:lnTo>
                  <a:pt x="233" y="1226"/>
                </a:lnTo>
                <a:lnTo>
                  <a:pt x="214" y="1146"/>
                </a:lnTo>
                <a:lnTo>
                  <a:pt x="141" y="1073"/>
                </a:lnTo>
                <a:lnTo>
                  <a:pt x="99" y="1019"/>
                </a:lnTo>
                <a:lnTo>
                  <a:pt x="73" y="920"/>
                </a:lnTo>
                <a:lnTo>
                  <a:pt x="37" y="842"/>
                </a:lnTo>
                <a:lnTo>
                  <a:pt x="0" y="795"/>
                </a:lnTo>
                <a:lnTo>
                  <a:pt x="113" y="772"/>
                </a:lnTo>
                <a:lnTo>
                  <a:pt x="207" y="635"/>
                </a:lnTo>
                <a:lnTo>
                  <a:pt x="207" y="518"/>
                </a:lnTo>
                <a:lnTo>
                  <a:pt x="244" y="438"/>
                </a:lnTo>
                <a:lnTo>
                  <a:pt x="367" y="377"/>
                </a:lnTo>
                <a:lnTo>
                  <a:pt x="367" y="301"/>
                </a:lnTo>
                <a:lnTo>
                  <a:pt x="484" y="231"/>
                </a:lnTo>
                <a:lnTo>
                  <a:pt x="484" y="113"/>
                </a:lnTo>
                <a:lnTo>
                  <a:pt x="465" y="0"/>
                </a:lnTo>
                <a:lnTo>
                  <a:pt x="545" y="0"/>
                </a:lnTo>
                <a:lnTo>
                  <a:pt x="571" y="59"/>
                </a:lnTo>
                <a:lnTo>
                  <a:pt x="677" y="165"/>
                </a:lnTo>
                <a:lnTo>
                  <a:pt x="757" y="287"/>
                </a:lnTo>
                <a:lnTo>
                  <a:pt x="757" y="452"/>
                </a:lnTo>
                <a:lnTo>
                  <a:pt x="729" y="537"/>
                </a:lnTo>
                <a:lnTo>
                  <a:pt x="686" y="579"/>
                </a:lnTo>
                <a:lnTo>
                  <a:pt x="616" y="508"/>
                </a:lnTo>
                <a:lnTo>
                  <a:pt x="517" y="485"/>
                </a:lnTo>
                <a:lnTo>
                  <a:pt x="367" y="537"/>
                </a:lnTo>
                <a:lnTo>
                  <a:pt x="367" y="659"/>
                </a:lnTo>
                <a:lnTo>
                  <a:pt x="404" y="772"/>
                </a:lnTo>
                <a:lnTo>
                  <a:pt x="404" y="866"/>
                </a:lnTo>
                <a:lnTo>
                  <a:pt x="512" y="894"/>
                </a:lnTo>
                <a:lnTo>
                  <a:pt x="616" y="941"/>
                </a:lnTo>
                <a:lnTo>
                  <a:pt x="734" y="885"/>
                </a:lnTo>
                <a:lnTo>
                  <a:pt x="734" y="800"/>
                </a:lnTo>
                <a:lnTo>
                  <a:pt x="856" y="772"/>
                </a:lnTo>
                <a:lnTo>
                  <a:pt x="973" y="828"/>
                </a:lnTo>
                <a:lnTo>
                  <a:pt x="955" y="753"/>
                </a:lnTo>
                <a:lnTo>
                  <a:pt x="1138" y="786"/>
                </a:lnTo>
                <a:lnTo>
                  <a:pt x="1237" y="767"/>
                </a:lnTo>
                <a:lnTo>
                  <a:pt x="1416" y="791"/>
                </a:lnTo>
                <a:lnTo>
                  <a:pt x="1519" y="791"/>
                </a:lnTo>
                <a:lnTo>
                  <a:pt x="1571" y="885"/>
                </a:lnTo>
                <a:lnTo>
                  <a:pt x="1618" y="885"/>
                </a:lnTo>
                <a:lnTo>
                  <a:pt x="1618" y="800"/>
                </a:lnTo>
                <a:lnTo>
                  <a:pt x="1768" y="753"/>
                </a:lnTo>
                <a:lnTo>
                  <a:pt x="1848" y="753"/>
                </a:lnTo>
                <a:lnTo>
                  <a:pt x="1881" y="875"/>
                </a:lnTo>
                <a:lnTo>
                  <a:pt x="1792" y="875"/>
                </a:lnTo>
                <a:lnTo>
                  <a:pt x="1764" y="960"/>
                </a:lnTo>
                <a:lnTo>
                  <a:pt x="1693" y="984"/>
                </a:lnTo>
                <a:lnTo>
                  <a:pt x="1801" y="1082"/>
                </a:lnTo>
                <a:lnTo>
                  <a:pt x="1877" y="1082"/>
                </a:lnTo>
                <a:lnTo>
                  <a:pt x="2018" y="1021"/>
                </a:lnTo>
                <a:lnTo>
                  <a:pt x="2152" y="1047"/>
                </a:lnTo>
                <a:lnTo>
                  <a:pt x="2298" y="1193"/>
                </a:lnTo>
                <a:lnTo>
                  <a:pt x="2347" y="1143"/>
                </a:lnTo>
                <a:lnTo>
                  <a:pt x="2446" y="1143"/>
                </a:lnTo>
                <a:lnTo>
                  <a:pt x="2570" y="1103"/>
                </a:lnTo>
                <a:lnTo>
                  <a:pt x="2620" y="1153"/>
                </a:lnTo>
                <a:lnTo>
                  <a:pt x="2606" y="1219"/>
                </a:lnTo>
                <a:lnTo>
                  <a:pt x="2530" y="1270"/>
                </a:lnTo>
                <a:lnTo>
                  <a:pt x="2530" y="1350"/>
                </a:lnTo>
                <a:lnTo>
                  <a:pt x="2620" y="1426"/>
                </a:lnTo>
                <a:lnTo>
                  <a:pt x="2627" y="1339"/>
                </a:lnTo>
                <a:lnTo>
                  <a:pt x="2667" y="1299"/>
                </a:lnTo>
                <a:lnTo>
                  <a:pt x="2761" y="1322"/>
                </a:lnTo>
                <a:lnTo>
                  <a:pt x="2761" y="1247"/>
                </a:lnTo>
                <a:lnTo>
                  <a:pt x="2850" y="1233"/>
                </a:lnTo>
                <a:lnTo>
                  <a:pt x="2869" y="1120"/>
                </a:lnTo>
                <a:lnTo>
                  <a:pt x="2855" y="984"/>
                </a:lnTo>
                <a:lnTo>
                  <a:pt x="2940" y="941"/>
                </a:lnTo>
                <a:lnTo>
                  <a:pt x="3013" y="920"/>
                </a:lnTo>
                <a:lnTo>
                  <a:pt x="3100" y="1007"/>
                </a:lnTo>
                <a:lnTo>
                  <a:pt x="3137" y="969"/>
                </a:lnTo>
                <a:lnTo>
                  <a:pt x="3234" y="1089"/>
                </a:lnTo>
                <a:lnTo>
                  <a:pt x="3344" y="1200"/>
                </a:lnTo>
                <a:lnTo>
                  <a:pt x="3434" y="1289"/>
                </a:lnTo>
                <a:lnTo>
                  <a:pt x="3455" y="1334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</xdr:grpSp>
    <xdr:clientData/>
  </xdr:twoCellAnchor>
  <xdr:twoCellAnchor>
    <xdr:from>
      <xdr:col>4</xdr:col>
      <xdr:colOff>257175</xdr:colOff>
      <xdr:row>12</xdr:row>
      <xdr:rowOff>9525</xdr:rowOff>
    </xdr:from>
    <xdr:to>
      <xdr:col>6</xdr:col>
      <xdr:colOff>123825</xdr:colOff>
      <xdr:row>20</xdr:row>
      <xdr:rowOff>9525</xdr:rowOff>
    </xdr:to>
    <xdr:sp macro="[0]!modRegionSelect.RegionClick">
      <xdr:nvSpPr>
        <xdr:cNvPr id="54" name="ShapeReg_83"/>
        <xdr:cNvSpPr>
          <a:spLocks/>
        </xdr:cNvSpPr>
      </xdr:nvSpPr>
      <xdr:spPr>
        <a:xfrm>
          <a:off x="2695575" y="1905000"/>
          <a:ext cx="1085850" cy="1143000"/>
        </a:xfrm>
        <a:custGeom>
          <a:pathLst>
            <a:path h="4831" w="4026">
              <a:moveTo>
                <a:pt x="943" y="1780"/>
              </a:moveTo>
              <a:lnTo>
                <a:pt x="950" y="1728"/>
              </a:lnTo>
              <a:lnTo>
                <a:pt x="988" y="1710"/>
              </a:lnTo>
              <a:lnTo>
                <a:pt x="1009" y="1658"/>
              </a:lnTo>
              <a:lnTo>
                <a:pt x="1054" y="1658"/>
              </a:lnTo>
              <a:lnTo>
                <a:pt x="1054" y="1498"/>
              </a:lnTo>
              <a:lnTo>
                <a:pt x="1018" y="1486"/>
              </a:lnTo>
              <a:lnTo>
                <a:pt x="1009" y="1451"/>
              </a:lnTo>
              <a:lnTo>
                <a:pt x="963" y="1407"/>
              </a:lnTo>
              <a:lnTo>
                <a:pt x="1037" y="1333"/>
              </a:lnTo>
              <a:lnTo>
                <a:pt x="1076" y="1277"/>
              </a:lnTo>
              <a:lnTo>
                <a:pt x="1112" y="1352"/>
              </a:lnTo>
              <a:lnTo>
                <a:pt x="1223" y="1463"/>
              </a:lnTo>
              <a:lnTo>
                <a:pt x="1298" y="1580"/>
              </a:lnTo>
              <a:lnTo>
                <a:pt x="1378" y="1688"/>
              </a:lnTo>
              <a:lnTo>
                <a:pt x="1378" y="1783"/>
              </a:lnTo>
              <a:lnTo>
                <a:pt x="1444" y="1886"/>
              </a:lnTo>
              <a:lnTo>
                <a:pt x="1538" y="1830"/>
              </a:lnTo>
              <a:lnTo>
                <a:pt x="1538" y="1731"/>
              </a:lnTo>
              <a:lnTo>
                <a:pt x="1646" y="1632"/>
              </a:lnTo>
              <a:lnTo>
                <a:pt x="1571" y="1608"/>
              </a:lnTo>
              <a:lnTo>
                <a:pt x="1519" y="1486"/>
              </a:lnTo>
              <a:lnTo>
                <a:pt x="1538" y="1354"/>
              </a:lnTo>
              <a:lnTo>
                <a:pt x="1449" y="1293"/>
              </a:lnTo>
              <a:lnTo>
                <a:pt x="1399" y="1192"/>
              </a:lnTo>
              <a:lnTo>
                <a:pt x="1444" y="1148"/>
              </a:lnTo>
              <a:lnTo>
                <a:pt x="1538" y="1100"/>
              </a:lnTo>
              <a:lnTo>
                <a:pt x="1538" y="1025"/>
              </a:lnTo>
              <a:lnTo>
                <a:pt x="1562" y="912"/>
              </a:lnTo>
              <a:lnTo>
                <a:pt x="1604" y="856"/>
              </a:lnTo>
              <a:lnTo>
                <a:pt x="1604" y="785"/>
              </a:lnTo>
              <a:lnTo>
                <a:pt x="1543" y="767"/>
              </a:lnTo>
              <a:lnTo>
                <a:pt x="1576" y="672"/>
              </a:lnTo>
              <a:lnTo>
                <a:pt x="1627" y="607"/>
              </a:lnTo>
              <a:lnTo>
                <a:pt x="1722" y="574"/>
              </a:lnTo>
              <a:lnTo>
                <a:pt x="1823" y="524"/>
              </a:lnTo>
              <a:lnTo>
                <a:pt x="1858" y="489"/>
              </a:lnTo>
              <a:lnTo>
                <a:pt x="1938" y="409"/>
              </a:lnTo>
              <a:lnTo>
                <a:pt x="1999" y="273"/>
              </a:lnTo>
              <a:lnTo>
                <a:pt x="2046" y="160"/>
              </a:lnTo>
              <a:lnTo>
                <a:pt x="2098" y="47"/>
              </a:lnTo>
              <a:lnTo>
                <a:pt x="2187" y="0"/>
              </a:lnTo>
              <a:lnTo>
                <a:pt x="2244" y="80"/>
              </a:lnTo>
              <a:lnTo>
                <a:pt x="2357" y="80"/>
              </a:lnTo>
              <a:lnTo>
                <a:pt x="2413" y="136"/>
              </a:lnTo>
              <a:lnTo>
                <a:pt x="2512" y="136"/>
              </a:lnTo>
              <a:lnTo>
                <a:pt x="2554" y="296"/>
              </a:lnTo>
              <a:lnTo>
                <a:pt x="2507" y="343"/>
              </a:lnTo>
              <a:lnTo>
                <a:pt x="2486" y="515"/>
              </a:lnTo>
              <a:lnTo>
                <a:pt x="2352" y="649"/>
              </a:lnTo>
              <a:lnTo>
                <a:pt x="2314" y="771"/>
              </a:lnTo>
              <a:lnTo>
                <a:pt x="2394" y="842"/>
              </a:lnTo>
              <a:lnTo>
                <a:pt x="2366" y="1002"/>
              </a:lnTo>
              <a:lnTo>
                <a:pt x="2342" y="1129"/>
              </a:lnTo>
              <a:lnTo>
                <a:pt x="2248" y="1270"/>
              </a:lnTo>
              <a:lnTo>
                <a:pt x="2215" y="1472"/>
              </a:lnTo>
              <a:lnTo>
                <a:pt x="2164" y="1651"/>
              </a:lnTo>
              <a:lnTo>
                <a:pt x="2126" y="1740"/>
              </a:lnTo>
              <a:lnTo>
                <a:pt x="2161" y="1865"/>
              </a:lnTo>
              <a:lnTo>
                <a:pt x="2244" y="1947"/>
              </a:lnTo>
              <a:lnTo>
                <a:pt x="2230" y="2022"/>
              </a:lnTo>
              <a:lnTo>
                <a:pt x="2126" y="2102"/>
              </a:lnTo>
              <a:lnTo>
                <a:pt x="2107" y="2276"/>
              </a:lnTo>
              <a:lnTo>
                <a:pt x="2004" y="2305"/>
              </a:lnTo>
              <a:lnTo>
                <a:pt x="1881" y="2427"/>
              </a:lnTo>
              <a:lnTo>
                <a:pt x="1811" y="2530"/>
              </a:lnTo>
              <a:lnTo>
                <a:pt x="1745" y="2568"/>
              </a:lnTo>
              <a:lnTo>
                <a:pt x="1627" y="2545"/>
              </a:lnTo>
              <a:lnTo>
                <a:pt x="1557" y="2592"/>
              </a:lnTo>
              <a:lnTo>
                <a:pt x="1479" y="2542"/>
              </a:lnTo>
              <a:lnTo>
                <a:pt x="1430" y="2493"/>
              </a:lnTo>
              <a:lnTo>
                <a:pt x="1359" y="2469"/>
              </a:lnTo>
              <a:lnTo>
                <a:pt x="1359" y="2559"/>
              </a:lnTo>
              <a:lnTo>
                <a:pt x="1430" y="2667"/>
              </a:lnTo>
              <a:lnTo>
                <a:pt x="1500" y="2700"/>
              </a:lnTo>
              <a:lnTo>
                <a:pt x="1595" y="2766"/>
              </a:lnTo>
              <a:lnTo>
                <a:pt x="1674" y="2761"/>
              </a:lnTo>
              <a:lnTo>
                <a:pt x="1731" y="2841"/>
              </a:lnTo>
              <a:lnTo>
                <a:pt x="1816" y="2841"/>
              </a:lnTo>
              <a:cubicBezTo>
                <a:pt x="1816" y="2841"/>
                <a:pt x="1851" y="2777"/>
                <a:pt x="1832" y="2759"/>
              </a:cubicBezTo>
              <a:cubicBezTo>
                <a:pt x="1813" y="2740"/>
                <a:pt x="1881" y="2709"/>
                <a:pt x="1881" y="2709"/>
              </a:cubicBezTo>
              <a:lnTo>
                <a:pt x="1943" y="2709"/>
              </a:lnTo>
              <a:lnTo>
                <a:pt x="1971" y="2681"/>
              </a:lnTo>
              <a:lnTo>
                <a:pt x="2088" y="2648"/>
              </a:lnTo>
              <a:lnTo>
                <a:pt x="2182" y="2596"/>
              </a:lnTo>
              <a:lnTo>
                <a:pt x="2182" y="2497"/>
              </a:lnTo>
              <a:lnTo>
                <a:pt x="2225" y="2455"/>
              </a:lnTo>
              <a:lnTo>
                <a:pt x="2298" y="2382"/>
              </a:lnTo>
              <a:lnTo>
                <a:pt x="2356" y="2323"/>
              </a:lnTo>
              <a:lnTo>
                <a:pt x="2385" y="2211"/>
              </a:lnTo>
              <a:lnTo>
                <a:pt x="2361" y="2112"/>
              </a:lnTo>
              <a:lnTo>
                <a:pt x="2352" y="2022"/>
              </a:lnTo>
              <a:lnTo>
                <a:pt x="2415" y="1959"/>
              </a:lnTo>
              <a:lnTo>
                <a:pt x="2479" y="1895"/>
              </a:lnTo>
              <a:lnTo>
                <a:pt x="2578" y="1895"/>
              </a:lnTo>
              <a:lnTo>
                <a:pt x="2686" y="1881"/>
              </a:lnTo>
              <a:lnTo>
                <a:pt x="2716" y="1973"/>
              </a:lnTo>
              <a:lnTo>
                <a:pt x="2761" y="2018"/>
              </a:lnTo>
              <a:lnTo>
                <a:pt x="2817" y="2164"/>
              </a:lnTo>
              <a:lnTo>
                <a:pt x="2742" y="2239"/>
              </a:lnTo>
              <a:lnTo>
                <a:pt x="2747" y="2352"/>
              </a:lnTo>
              <a:lnTo>
                <a:pt x="2747" y="2422"/>
              </a:lnTo>
              <a:lnTo>
                <a:pt x="2841" y="2516"/>
              </a:lnTo>
              <a:lnTo>
                <a:pt x="2949" y="2540"/>
              </a:lnTo>
              <a:lnTo>
                <a:pt x="2949" y="2474"/>
              </a:lnTo>
              <a:lnTo>
                <a:pt x="2843" y="2443"/>
              </a:lnTo>
              <a:lnTo>
                <a:pt x="2803" y="2403"/>
              </a:lnTo>
              <a:lnTo>
                <a:pt x="2803" y="2347"/>
              </a:lnTo>
              <a:lnTo>
                <a:pt x="2794" y="2262"/>
              </a:lnTo>
              <a:lnTo>
                <a:pt x="2869" y="2239"/>
              </a:lnTo>
              <a:lnTo>
                <a:pt x="2897" y="2178"/>
              </a:lnTo>
              <a:lnTo>
                <a:pt x="2869" y="2088"/>
              </a:lnTo>
              <a:lnTo>
                <a:pt x="2902" y="2013"/>
              </a:lnTo>
              <a:lnTo>
                <a:pt x="2855" y="1919"/>
              </a:lnTo>
              <a:lnTo>
                <a:pt x="2794" y="1862"/>
              </a:lnTo>
              <a:lnTo>
                <a:pt x="2756" y="1825"/>
              </a:lnTo>
              <a:lnTo>
                <a:pt x="2641" y="1785"/>
              </a:lnTo>
              <a:lnTo>
                <a:pt x="2575" y="1719"/>
              </a:lnTo>
              <a:lnTo>
                <a:pt x="2521" y="1773"/>
              </a:lnTo>
              <a:lnTo>
                <a:pt x="2451" y="1806"/>
              </a:lnTo>
              <a:lnTo>
                <a:pt x="2413" y="1754"/>
              </a:lnTo>
              <a:lnTo>
                <a:pt x="2328" y="1754"/>
              </a:lnTo>
              <a:lnTo>
                <a:pt x="2314" y="1665"/>
              </a:lnTo>
              <a:lnTo>
                <a:pt x="2371" y="1608"/>
              </a:lnTo>
              <a:lnTo>
                <a:pt x="2356" y="1458"/>
              </a:lnTo>
              <a:lnTo>
                <a:pt x="2422" y="1354"/>
              </a:lnTo>
              <a:lnTo>
                <a:pt x="2465" y="1232"/>
              </a:lnTo>
              <a:lnTo>
                <a:pt x="2559" y="1138"/>
              </a:lnTo>
              <a:lnTo>
                <a:pt x="2526" y="1035"/>
              </a:lnTo>
              <a:lnTo>
                <a:pt x="2498" y="945"/>
              </a:lnTo>
              <a:lnTo>
                <a:pt x="2509" y="849"/>
              </a:lnTo>
              <a:lnTo>
                <a:pt x="2441" y="781"/>
              </a:lnTo>
              <a:lnTo>
                <a:pt x="2516" y="705"/>
              </a:lnTo>
              <a:lnTo>
                <a:pt x="2634" y="588"/>
              </a:lnTo>
              <a:lnTo>
                <a:pt x="2733" y="588"/>
              </a:lnTo>
              <a:lnTo>
                <a:pt x="2789" y="498"/>
              </a:lnTo>
              <a:lnTo>
                <a:pt x="2827" y="400"/>
              </a:lnTo>
              <a:lnTo>
                <a:pt x="2794" y="320"/>
              </a:lnTo>
              <a:lnTo>
                <a:pt x="2827" y="249"/>
              </a:lnTo>
              <a:lnTo>
                <a:pt x="2902" y="249"/>
              </a:lnTo>
              <a:lnTo>
                <a:pt x="2879" y="348"/>
              </a:lnTo>
              <a:lnTo>
                <a:pt x="2879" y="484"/>
              </a:lnTo>
              <a:lnTo>
                <a:pt x="2860" y="607"/>
              </a:lnTo>
              <a:lnTo>
                <a:pt x="2775" y="691"/>
              </a:lnTo>
              <a:lnTo>
                <a:pt x="2775" y="809"/>
              </a:lnTo>
              <a:lnTo>
                <a:pt x="2775" y="894"/>
              </a:lnTo>
              <a:lnTo>
                <a:pt x="2874" y="969"/>
              </a:lnTo>
              <a:lnTo>
                <a:pt x="2930" y="1016"/>
              </a:lnTo>
              <a:lnTo>
                <a:pt x="3003" y="971"/>
              </a:lnTo>
              <a:lnTo>
                <a:pt x="3076" y="1044"/>
              </a:lnTo>
              <a:lnTo>
                <a:pt x="3156" y="1119"/>
              </a:lnTo>
              <a:lnTo>
                <a:pt x="3156" y="1063"/>
              </a:lnTo>
              <a:lnTo>
                <a:pt x="3126" y="990"/>
              </a:lnTo>
              <a:lnTo>
                <a:pt x="3071" y="936"/>
              </a:lnTo>
              <a:lnTo>
                <a:pt x="2987" y="894"/>
              </a:lnTo>
              <a:lnTo>
                <a:pt x="2987" y="856"/>
              </a:lnTo>
              <a:lnTo>
                <a:pt x="2916" y="785"/>
              </a:lnTo>
              <a:lnTo>
                <a:pt x="2883" y="682"/>
              </a:lnTo>
              <a:lnTo>
                <a:pt x="2982" y="616"/>
              </a:lnTo>
              <a:lnTo>
                <a:pt x="3029" y="663"/>
              </a:lnTo>
              <a:lnTo>
                <a:pt x="3104" y="738"/>
              </a:lnTo>
              <a:lnTo>
                <a:pt x="3161" y="687"/>
              </a:lnTo>
              <a:lnTo>
                <a:pt x="3142" y="625"/>
              </a:lnTo>
              <a:lnTo>
                <a:pt x="3135" y="571"/>
              </a:lnTo>
              <a:lnTo>
                <a:pt x="3189" y="517"/>
              </a:lnTo>
              <a:lnTo>
                <a:pt x="3194" y="574"/>
              </a:lnTo>
              <a:lnTo>
                <a:pt x="3238" y="574"/>
              </a:lnTo>
              <a:lnTo>
                <a:pt x="3257" y="625"/>
              </a:lnTo>
              <a:lnTo>
                <a:pt x="3293" y="661"/>
              </a:lnTo>
              <a:lnTo>
                <a:pt x="3356" y="677"/>
              </a:lnTo>
              <a:lnTo>
                <a:pt x="3422" y="712"/>
              </a:lnTo>
              <a:lnTo>
                <a:pt x="3438" y="774"/>
              </a:lnTo>
              <a:lnTo>
                <a:pt x="3394" y="818"/>
              </a:lnTo>
              <a:lnTo>
                <a:pt x="3403" y="868"/>
              </a:lnTo>
              <a:lnTo>
                <a:pt x="3314" y="882"/>
              </a:lnTo>
              <a:lnTo>
                <a:pt x="3274" y="922"/>
              </a:lnTo>
              <a:lnTo>
                <a:pt x="3249" y="946"/>
              </a:lnTo>
              <a:lnTo>
                <a:pt x="3278" y="1009"/>
              </a:lnTo>
              <a:lnTo>
                <a:pt x="3301" y="986"/>
              </a:lnTo>
              <a:lnTo>
                <a:pt x="3328" y="1042"/>
              </a:lnTo>
              <a:lnTo>
                <a:pt x="3429" y="1098"/>
              </a:lnTo>
              <a:lnTo>
                <a:pt x="3419" y="1211"/>
              </a:lnTo>
              <a:lnTo>
                <a:pt x="3419" y="1373"/>
              </a:lnTo>
              <a:lnTo>
                <a:pt x="3325" y="1373"/>
              </a:lnTo>
              <a:lnTo>
                <a:pt x="3290" y="1430"/>
              </a:lnTo>
              <a:lnTo>
                <a:pt x="3221" y="1499"/>
              </a:lnTo>
              <a:lnTo>
                <a:pt x="3135" y="1564"/>
              </a:lnTo>
              <a:lnTo>
                <a:pt x="3140" y="1651"/>
              </a:lnTo>
              <a:lnTo>
                <a:pt x="3181" y="1692"/>
              </a:lnTo>
              <a:lnTo>
                <a:pt x="3194" y="1742"/>
              </a:lnTo>
              <a:lnTo>
                <a:pt x="3252" y="1801"/>
              </a:lnTo>
              <a:lnTo>
                <a:pt x="3342" y="1815"/>
              </a:lnTo>
              <a:lnTo>
                <a:pt x="3354" y="1877"/>
              </a:lnTo>
              <a:lnTo>
                <a:pt x="3384" y="1907"/>
              </a:lnTo>
              <a:lnTo>
                <a:pt x="3441" y="1858"/>
              </a:lnTo>
              <a:lnTo>
                <a:pt x="3469" y="1886"/>
              </a:lnTo>
              <a:lnTo>
                <a:pt x="3525" y="1832"/>
              </a:lnTo>
              <a:lnTo>
                <a:pt x="3523" y="1924"/>
              </a:lnTo>
              <a:lnTo>
                <a:pt x="3596" y="1938"/>
              </a:lnTo>
              <a:lnTo>
                <a:pt x="3596" y="2011"/>
              </a:lnTo>
              <a:lnTo>
                <a:pt x="3641" y="2119"/>
              </a:lnTo>
              <a:lnTo>
                <a:pt x="3615" y="2187"/>
              </a:lnTo>
              <a:lnTo>
                <a:pt x="3579" y="2187"/>
              </a:lnTo>
              <a:lnTo>
                <a:pt x="3617" y="2258"/>
              </a:lnTo>
              <a:lnTo>
                <a:pt x="3586" y="2347"/>
              </a:lnTo>
              <a:lnTo>
                <a:pt x="3536" y="2397"/>
              </a:lnTo>
              <a:lnTo>
                <a:pt x="3518" y="2455"/>
              </a:lnTo>
              <a:lnTo>
                <a:pt x="3452" y="2441"/>
              </a:lnTo>
              <a:lnTo>
                <a:pt x="3450" y="2516"/>
              </a:lnTo>
              <a:lnTo>
                <a:pt x="3496" y="2562"/>
              </a:lnTo>
              <a:lnTo>
                <a:pt x="3511" y="2648"/>
              </a:lnTo>
              <a:lnTo>
                <a:pt x="3471" y="2719"/>
              </a:lnTo>
              <a:lnTo>
                <a:pt x="3514" y="2761"/>
              </a:lnTo>
              <a:lnTo>
                <a:pt x="3514" y="2827"/>
              </a:lnTo>
              <a:lnTo>
                <a:pt x="3617" y="2888"/>
              </a:lnTo>
              <a:lnTo>
                <a:pt x="3657" y="2970"/>
              </a:lnTo>
              <a:lnTo>
                <a:pt x="3594" y="3029"/>
              </a:lnTo>
              <a:lnTo>
                <a:pt x="3594" y="3076"/>
              </a:lnTo>
              <a:lnTo>
                <a:pt x="3626" y="3132"/>
              </a:lnTo>
              <a:lnTo>
                <a:pt x="3626" y="3217"/>
              </a:lnTo>
              <a:lnTo>
                <a:pt x="3584" y="3250"/>
              </a:lnTo>
              <a:lnTo>
                <a:pt x="3636" y="3344"/>
              </a:lnTo>
              <a:lnTo>
                <a:pt x="3692" y="3344"/>
              </a:lnTo>
              <a:lnTo>
                <a:pt x="3749" y="3401"/>
              </a:lnTo>
              <a:lnTo>
                <a:pt x="3791" y="3485"/>
              </a:lnTo>
              <a:lnTo>
                <a:pt x="3800" y="3593"/>
              </a:lnTo>
              <a:lnTo>
                <a:pt x="3753" y="3640"/>
              </a:lnTo>
              <a:lnTo>
                <a:pt x="3777" y="3739"/>
              </a:lnTo>
              <a:lnTo>
                <a:pt x="3885" y="3763"/>
              </a:lnTo>
              <a:lnTo>
                <a:pt x="3939" y="3817"/>
              </a:lnTo>
              <a:lnTo>
                <a:pt x="3993" y="3763"/>
              </a:lnTo>
              <a:lnTo>
                <a:pt x="4012" y="3876"/>
              </a:lnTo>
              <a:lnTo>
                <a:pt x="3993" y="3974"/>
              </a:lnTo>
              <a:lnTo>
                <a:pt x="4026" y="4050"/>
              </a:lnTo>
              <a:lnTo>
                <a:pt x="3963" y="4113"/>
              </a:lnTo>
              <a:lnTo>
                <a:pt x="3895" y="4200"/>
              </a:lnTo>
              <a:lnTo>
                <a:pt x="3847" y="4290"/>
              </a:lnTo>
              <a:lnTo>
                <a:pt x="3918" y="4388"/>
              </a:lnTo>
              <a:lnTo>
                <a:pt x="3918" y="4506"/>
              </a:lnTo>
              <a:lnTo>
                <a:pt x="3850" y="4574"/>
              </a:lnTo>
              <a:lnTo>
                <a:pt x="3843" y="4680"/>
              </a:lnTo>
              <a:lnTo>
                <a:pt x="3803" y="4720"/>
              </a:lnTo>
              <a:lnTo>
                <a:pt x="3692" y="4831"/>
              </a:lnTo>
              <a:lnTo>
                <a:pt x="3593" y="4708"/>
              </a:lnTo>
              <a:lnTo>
                <a:pt x="3528" y="4708"/>
              </a:lnTo>
              <a:lnTo>
                <a:pt x="3457" y="4732"/>
              </a:lnTo>
              <a:lnTo>
                <a:pt x="3387" y="4614"/>
              </a:lnTo>
              <a:lnTo>
                <a:pt x="3250" y="4572"/>
              </a:lnTo>
              <a:lnTo>
                <a:pt x="3205" y="4616"/>
              </a:lnTo>
              <a:lnTo>
                <a:pt x="3109" y="4492"/>
              </a:lnTo>
              <a:lnTo>
                <a:pt x="3071" y="4393"/>
              </a:lnTo>
              <a:lnTo>
                <a:pt x="2973" y="4459"/>
              </a:lnTo>
              <a:lnTo>
                <a:pt x="2888" y="4506"/>
              </a:lnTo>
              <a:lnTo>
                <a:pt x="2850" y="4572"/>
              </a:lnTo>
              <a:lnTo>
                <a:pt x="2686" y="4572"/>
              </a:lnTo>
              <a:lnTo>
                <a:pt x="2512" y="4572"/>
              </a:lnTo>
              <a:lnTo>
                <a:pt x="2436" y="4497"/>
              </a:lnTo>
              <a:lnTo>
                <a:pt x="2338" y="4445"/>
              </a:lnTo>
              <a:lnTo>
                <a:pt x="2371" y="4355"/>
              </a:lnTo>
              <a:lnTo>
                <a:pt x="2244" y="4304"/>
              </a:lnTo>
              <a:lnTo>
                <a:pt x="2199" y="4348"/>
              </a:lnTo>
              <a:lnTo>
                <a:pt x="2124" y="4273"/>
              </a:lnTo>
              <a:lnTo>
                <a:pt x="2008" y="4243"/>
              </a:lnTo>
              <a:lnTo>
                <a:pt x="1928" y="4261"/>
              </a:lnTo>
              <a:lnTo>
                <a:pt x="1834" y="4163"/>
              </a:lnTo>
              <a:lnTo>
                <a:pt x="1754" y="4163"/>
              </a:lnTo>
              <a:lnTo>
                <a:pt x="1684" y="4050"/>
              </a:lnTo>
              <a:lnTo>
                <a:pt x="1604" y="4050"/>
              </a:lnTo>
              <a:lnTo>
                <a:pt x="1439" y="4069"/>
              </a:lnTo>
              <a:lnTo>
                <a:pt x="1406" y="3974"/>
              </a:lnTo>
              <a:lnTo>
                <a:pt x="1430" y="3880"/>
              </a:lnTo>
              <a:lnTo>
                <a:pt x="1324" y="3775"/>
              </a:lnTo>
              <a:lnTo>
                <a:pt x="1324" y="3692"/>
              </a:lnTo>
              <a:lnTo>
                <a:pt x="1298" y="3565"/>
              </a:lnTo>
              <a:lnTo>
                <a:pt x="1185" y="3452"/>
              </a:lnTo>
              <a:lnTo>
                <a:pt x="1058" y="3452"/>
              </a:lnTo>
              <a:lnTo>
                <a:pt x="1007" y="3504"/>
              </a:lnTo>
              <a:lnTo>
                <a:pt x="936" y="3434"/>
              </a:lnTo>
              <a:lnTo>
                <a:pt x="870" y="3499"/>
              </a:lnTo>
              <a:lnTo>
                <a:pt x="743" y="3476"/>
              </a:lnTo>
              <a:lnTo>
                <a:pt x="673" y="3396"/>
              </a:lnTo>
              <a:lnTo>
                <a:pt x="755" y="3314"/>
              </a:lnTo>
              <a:lnTo>
                <a:pt x="649" y="3222"/>
              </a:lnTo>
              <a:lnTo>
                <a:pt x="541" y="3165"/>
              </a:lnTo>
              <a:lnTo>
                <a:pt x="442" y="3208"/>
              </a:lnTo>
              <a:lnTo>
                <a:pt x="343" y="3165"/>
              </a:lnTo>
              <a:lnTo>
                <a:pt x="216" y="3194"/>
              </a:lnTo>
              <a:lnTo>
                <a:pt x="125" y="3102"/>
              </a:lnTo>
              <a:lnTo>
                <a:pt x="45" y="3022"/>
              </a:lnTo>
              <a:lnTo>
                <a:pt x="0" y="2977"/>
              </a:lnTo>
              <a:lnTo>
                <a:pt x="87" y="2890"/>
              </a:lnTo>
              <a:lnTo>
                <a:pt x="122" y="2775"/>
              </a:lnTo>
              <a:lnTo>
                <a:pt x="103" y="2648"/>
              </a:lnTo>
              <a:lnTo>
                <a:pt x="113" y="2493"/>
              </a:lnTo>
              <a:lnTo>
                <a:pt x="235" y="2498"/>
              </a:lnTo>
              <a:lnTo>
                <a:pt x="235" y="2394"/>
              </a:lnTo>
              <a:lnTo>
                <a:pt x="386" y="2309"/>
              </a:lnTo>
              <a:lnTo>
                <a:pt x="536" y="2276"/>
              </a:lnTo>
              <a:lnTo>
                <a:pt x="696" y="2276"/>
              </a:lnTo>
              <a:lnTo>
                <a:pt x="729" y="2173"/>
              </a:lnTo>
              <a:lnTo>
                <a:pt x="818" y="2173"/>
              </a:lnTo>
              <a:lnTo>
                <a:pt x="903" y="2088"/>
              </a:lnTo>
              <a:lnTo>
                <a:pt x="1016" y="2032"/>
              </a:lnTo>
              <a:lnTo>
                <a:pt x="943" y="1959"/>
              </a:lnTo>
              <a:lnTo>
                <a:pt x="1030" y="1924"/>
              </a:lnTo>
              <a:lnTo>
                <a:pt x="1030" y="1862"/>
              </a:lnTo>
              <a:lnTo>
                <a:pt x="936" y="1815"/>
              </a:lnTo>
              <a:lnTo>
                <a:pt x="943" y="178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10</xdr:col>
      <xdr:colOff>152400</xdr:colOff>
      <xdr:row>13</xdr:row>
      <xdr:rowOff>76200</xdr:rowOff>
    </xdr:from>
    <xdr:to>
      <xdr:col>12</xdr:col>
      <xdr:colOff>38100</xdr:colOff>
      <xdr:row>24</xdr:row>
      <xdr:rowOff>47625</xdr:rowOff>
    </xdr:to>
    <xdr:sp macro="[0]!modRegionSelect.RegionClick">
      <xdr:nvSpPr>
        <xdr:cNvPr id="55" name="ShapeReg_77"/>
        <xdr:cNvSpPr>
          <a:spLocks/>
        </xdr:cNvSpPr>
      </xdr:nvSpPr>
      <xdr:spPr>
        <a:xfrm>
          <a:off x="6248400" y="2114550"/>
          <a:ext cx="1104900" cy="1543050"/>
        </a:xfrm>
        <a:custGeom>
          <a:pathLst>
            <a:path h="6495" w="4090">
              <a:moveTo>
                <a:pt x="411" y="3974"/>
              </a:moveTo>
              <a:lnTo>
                <a:pt x="358" y="3851"/>
              </a:lnTo>
              <a:lnTo>
                <a:pt x="358" y="3756"/>
              </a:lnTo>
              <a:lnTo>
                <a:pt x="297" y="3695"/>
              </a:lnTo>
              <a:lnTo>
                <a:pt x="351" y="3640"/>
              </a:lnTo>
              <a:lnTo>
                <a:pt x="367" y="3519"/>
              </a:lnTo>
              <a:lnTo>
                <a:pt x="238" y="3463"/>
              </a:lnTo>
              <a:lnTo>
                <a:pt x="132" y="3463"/>
              </a:lnTo>
              <a:lnTo>
                <a:pt x="120" y="3401"/>
              </a:lnTo>
              <a:lnTo>
                <a:pt x="194" y="3386"/>
              </a:lnTo>
              <a:lnTo>
                <a:pt x="156" y="3310"/>
              </a:lnTo>
              <a:lnTo>
                <a:pt x="176" y="3166"/>
              </a:lnTo>
              <a:lnTo>
                <a:pt x="88" y="3151"/>
              </a:lnTo>
              <a:lnTo>
                <a:pt x="0" y="3060"/>
              </a:lnTo>
              <a:lnTo>
                <a:pt x="76" y="3042"/>
              </a:lnTo>
              <a:lnTo>
                <a:pt x="85" y="2931"/>
              </a:lnTo>
              <a:lnTo>
                <a:pt x="50" y="2896"/>
              </a:lnTo>
              <a:lnTo>
                <a:pt x="29" y="2837"/>
              </a:lnTo>
              <a:lnTo>
                <a:pt x="59" y="2763"/>
              </a:lnTo>
              <a:lnTo>
                <a:pt x="0" y="2705"/>
              </a:lnTo>
              <a:lnTo>
                <a:pt x="50" y="2637"/>
              </a:lnTo>
              <a:lnTo>
                <a:pt x="7" y="2594"/>
              </a:lnTo>
              <a:lnTo>
                <a:pt x="7" y="2493"/>
              </a:lnTo>
              <a:lnTo>
                <a:pt x="103" y="2443"/>
              </a:lnTo>
              <a:lnTo>
                <a:pt x="167" y="2408"/>
              </a:lnTo>
              <a:lnTo>
                <a:pt x="244" y="2417"/>
              </a:lnTo>
              <a:lnTo>
                <a:pt x="307" y="2354"/>
              </a:lnTo>
              <a:lnTo>
                <a:pt x="391" y="2320"/>
              </a:lnTo>
              <a:lnTo>
                <a:pt x="403" y="2237"/>
              </a:lnTo>
              <a:lnTo>
                <a:pt x="348" y="2183"/>
              </a:lnTo>
              <a:lnTo>
                <a:pt x="379" y="2105"/>
              </a:lnTo>
              <a:lnTo>
                <a:pt x="488" y="2085"/>
              </a:lnTo>
              <a:lnTo>
                <a:pt x="632" y="1941"/>
              </a:lnTo>
              <a:lnTo>
                <a:pt x="626" y="1779"/>
              </a:lnTo>
              <a:lnTo>
                <a:pt x="729" y="1744"/>
              </a:lnTo>
              <a:lnTo>
                <a:pt x="729" y="1691"/>
              </a:lnTo>
              <a:lnTo>
                <a:pt x="627" y="1590"/>
              </a:lnTo>
              <a:lnTo>
                <a:pt x="605" y="1518"/>
              </a:lnTo>
              <a:lnTo>
                <a:pt x="492" y="1405"/>
              </a:lnTo>
              <a:lnTo>
                <a:pt x="420" y="1388"/>
              </a:lnTo>
              <a:lnTo>
                <a:pt x="405" y="1297"/>
              </a:lnTo>
              <a:lnTo>
                <a:pt x="423" y="1189"/>
              </a:lnTo>
              <a:lnTo>
                <a:pt x="366" y="1131"/>
              </a:lnTo>
              <a:lnTo>
                <a:pt x="452" y="1018"/>
              </a:lnTo>
              <a:lnTo>
                <a:pt x="452" y="918"/>
              </a:lnTo>
              <a:lnTo>
                <a:pt x="458" y="795"/>
              </a:lnTo>
              <a:lnTo>
                <a:pt x="414" y="751"/>
              </a:lnTo>
              <a:lnTo>
                <a:pt x="391" y="663"/>
              </a:lnTo>
              <a:lnTo>
                <a:pt x="350" y="622"/>
              </a:lnTo>
              <a:lnTo>
                <a:pt x="347" y="513"/>
              </a:lnTo>
              <a:lnTo>
                <a:pt x="429" y="495"/>
              </a:lnTo>
              <a:lnTo>
                <a:pt x="499" y="513"/>
              </a:lnTo>
              <a:lnTo>
                <a:pt x="591" y="563"/>
              </a:lnTo>
              <a:lnTo>
                <a:pt x="682" y="516"/>
              </a:lnTo>
              <a:lnTo>
                <a:pt x="755" y="492"/>
              </a:lnTo>
              <a:lnTo>
                <a:pt x="829" y="419"/>
              </a:lnTo>
              <a:lnTo>
                <a:pt x="881" y="325"/>
              </a:lnTo>
              <a:lnTo>
                <a:pt x="952" y="328"/>
              </a:lnTo>
              <a:lnTo>
                <a:pt x="993" y="301"/>
              </a:lnTo>
              <a:lnTo>
                <a:pt x="1024" y="332"/>
              </a:lnTo>
              <a:lnTo>
                <a:pt x="1064" y="319"/>
              </a:lnTo>
              <a:lnTo>
                <a:pt x="1064" y="240"/>
              </a:lnTo>
              <a:lnTo>
                <a:pt x="1058" y="111"/>
              </a:lnTo>
              <a:lnTo>
                <a:pt x="1133" y="113"/>
              </a:lnTo>
              <a:lnTo>
                <a:pt x="1228" y="0"/>
              </a:lnTo>
              <a:lnTo>
                <a:pt x="1408" y="10"/>
              </a:lnTo>
              <a:lnTo>
                <a:pt x="1577" y="109"/>
              </a:lnTo>
              <a:lnTo>
                <a:pt x="1641" y="130"/>
              </a:lnTo>
              <a:lnTo>
                <a:pt x="1641" y="201"/>
              </a:lnTo>
              <a:lnTo>
                <a:pt x="1711" y="296"/>
              </a:lnTo>
              <a:lnTo>
                <a:pt x="1623" y="346"/>
              </a:lnTo>
              <a:lnTo>
                <a:pt x="1623" y="451"/>
              </a:lnTo>
              <a:lnTo>
                <a:pt x="1676" y="529"/>
              </a:lnTo>
              <a:lnTo>
                <a:pt x="1739" y="525"/>
              </a:lnTo>
              <a:lnTo>
                <a:pt x="1810" y="441"/>
              </a:lnTo>
              <a:lnTo>
                <a:pt x="1891" y="444"/>
              </a:lnTo>
              <a:lnTo>
                <a:pt x="1948" y="473"/>
              </a:lnTo>
              <a:lnTo>
                <a:pt x="1990" y="434"/>
              </a:lnTo>
              <a:lnTo>
                <a:pt x="2046" y="434"/>
              </a:lnTo>
              <a:lnTo>
                <a:pt x="2149" y="536"/>
              </a:lnTo>
              <a:lnTo>
                <a:pt x="2171" y="610"/>
              </a:lnTo>
              <a:lnTo>
                <a:pt x="2115" y="610"/>
              </a:lnTo>
              <a:lnTo>
                <a:pt x="2058" y="662"/>
              </a:lnTo>
              <a:lnTo>
                <a:pt x="2096" y="723"/>
              </a:lnTo>
              <a:lnTo>
                <a:pt x="2124" y="751"/>
              </a:lnTo>
              <a:lnTo>
                <a:pt x="2044" y="803"/>
              </a:lnTo>
              <a:lnTo>
                <a:pt x="1936" y="803"/>
              </a:lnTo>
              <a:lnTo>
                <a:pt x="1830" y="909"/>
              </a:lnTo>
              <a:lnTo>
                <a:pt x="1762" y="977"/>
              </a:lnTo>
              <a:lnTo>
                <a:pt x="1687" y="1104"/>
              </a:lnTo>
              <a:lnTo>
                <a:pt x="1607" y="1184"/>
              </a:lnTo>
              <a:lnTo>
                <a:pt x="1527" y="1344"/>
              </a:lnTo>
              <a:lnTo>
                <a:pt x="1513" y="1499"/>
              </a:lnTo>
              <a:lnTo>
                <a:pt x="1588" y="1650"/>
              </a:lnTo>
              <a:lnTo>
                <a:pt x="1517" y="1720"/>
              </a:lnTo>
              <a:lnTo>
                <a:pt x="1494" y="1871"/>
              </a:lnTo>
              <a:lnTo>
                <a:pt x="1536" y="1979"/>
              </a:lnTo>
              <a:lnTo>
                <a:pt x="1602" y="2045"/>
              </a:lnTo>
              <a:lnTo>
                <a:pt x="1545" y="2139"/>
              </a:lnTo>
              <a:lnTo>
                <a:pt x="1545" y="2266"/>
              </a:lnTo>
              <a:lnTo>
                <a:pt x="1545" y="2435"/>
              </a:lnTo>
              <a:lnTo>
                <a:pt x="1517" y="2553"/>
              </a:lnTo>
              <a:lnTo>
                <a:pt x="1517" y="2713"/>
              </a:lnTo>
              <a:lnTo>
                <a:pt x="1564" y="2764"/>
              </a:lnTo>
              <a:lnTo>
                <a:pt x="1564" y="2877"/>
              </a:lnTo>
              <a:lnTo>
                <a:pt x="1564" y="3004"/>
              </a:lnTo>
              <a:lnTo>
                <a:pt x="1522" y="3164"/>
              </a:lnTo>
              <a:lnTo>
                <a:pt x="1522" y="3296"/>
              </a:lnTo>
              <a:lnTo>
                <a:pt x="1451" y="3414"/>
              </a:lnTo>
              <a:lnTo>
                <a:pt x="1451" y="3531"/>
              </a:lnTo>
              <a:lnTo>
                <a:pt x="1414" y="3635"/>
              </a:lnTo>
              <a:lnTo>
                <a:pt x="1456" y="3730"/>
              </a:lnTo>
              <a:lnTo>
                <a:pt x="1528" y="3730"/>
              </a:lnTo>
              <a:lnTo>
                <a:pt x="1583" y="3675"/>
              </a:lnTo>
              <a:lnTo>
                <a:pt x="1661" y="3675"/>
              </a:lnTo>
              <a:lnTo>
                <a:pt x="1722" y="3613"/>
              </a:lnTo>
              <a:lnTo>
                <a:pt x="1790" y="3545"/>
              </a:lnTo>
              <a:lnTo>
                <a:pt x="1837" y="3592"/>
              </a:lnTo>
              <a:lnTo>
                <a:pt x="1894" y="3621"/>
              </a:lnTo>
              <a:lnTo>
                <a:pt x="1894" y="3682"/>
              </a:lnTo>
              <a:lnTo>
                <a:pt x="1938" y="3764"/>
              </a:lnTo>
              <a:lnTo>
                <a:pt x="1995" y="3820"/>
              </a:lnTo>
              <a:lnTo>
                <a:pt x="2044" y="3771"/>
              </a:lnTo>
              <a:lnTo>
                <a:pt x="2044" y="3696"/>
              </a:lnTo>
              <a:lnTo>
                <a:pt x="1978" y="3668"/>
              </a:lnTo>
              <a:lnTo>
                <a:pt x="1978" y="3597"/>
              </a:lnTo>
              <a:lnTo>
                <a:pt x="2030" y="3541"/>
              </a:lnTo>
              <a:lnTo>
                <a:pt x="2030" y="3588"/>
              </a:lnTo>
              <a:lnTo>
                <a:pt x="2086" y="3630"/>
              </a:lnTo>
              <a:lnTo>
                <a:pt x="2115" y="3621"/>
              </a:lnTo>
              <a:lnTo>
                <a:pt x="2143" y="3649"/>
              </a:lnTo>
              <a:lnTo>
                <a:pt x="2143" y="3733"/>
              </a:lnTo>
              <a:lnTo>
                <a:pt x="2143" y="3795"/>
              </a:lnTo>
              <a:lnTo>
                <a:pt x="2237" y="3757"/>
              </a:lnTo>
              <a:lnTo>
                <a:pt x="2237" y="3710"/>
              </a:lnTo>
              <a:lnTo>
                <a:pt x="2289" y="3639"/>
              </a:lnTo>
              <a:lnTo>
                <a:pt x="2322" y="3611"/>
              </a:lnTo>
              <a:lnTo>
                <a:pt x="2373" y="3649"/>
              </a:lnTo>
              <a:lnTo>
                <a:pt x="2385" y="3571"/>
              </a:lnTo>
              <a:lnTo>
                <a:pt x="2340" y="3526"/>
              </a:lnTo>
              <a:lnTo>
                <a:pt x="2298" y="3446"/>
              </a:lnTo>
              <a:lnTo>
                <a:pt x="2246" y="3352"/>
              </a:lnTo>
              <a:lnTo>
                <a:pt x="2331" y="3305"/>
              </a:lnTo>
              <a:lnTo>
                <a:pt x="2383" y="3254"/>
              </a:lnTo>
              <a:lnTo>
                <a:pt x="2486" y="3230"/>
              </a:lnTo>
              <a:lnTo>
                <a:pt x="2608" y="3230"/>
              </a:lnTo>
              <a:lnTo>
                <a:pt x="2710" y="3242"/>
              </a:lnTo>
              <a:lnTo>
                <a:pt x="2754" y="3287"/>
              </a:lnTo>
              <a:cubicBezTo>
                <a:pt x="2754" y="3287"/>
                <a:pt x="2862" y="3268"/>
                <a:pt x="2886" y="3268"/>
              </a:cubicBezTo>
              <a:cubicBezTo>
                <a:pt x="2910" y="3268"/>
                <a:pt x="2975" y="3239"/>
                <a:pt x="2975" y="3239"/>
              </a:cubicBezTo>
              <a:lnTo>
                <a:pt x="3034" y="3298"/>
              </a:lnTo>
              <a:lnTo>
                <a:pt x="2989" y="3343"/>
              </a:lnTo>
              <a:lnTo>
                <a:pt x="2957" y="3376"/>
              </a:lnTo>
              <a:lnTo>
                <a:pt x="2928" y="3428"/>
              </a:lnTo>
              <a:lnTo>
                <a:pt x="3008" y="3428"/>
              </a:lnTo>
              <a:lnTo>
                <a:pt x="3093" y="3428"/>
              </a:lnTo>
              <a:lnTo>
                <a:pt x="3112" y="3489"/>
              </a:lnTo>
              <a:lnTo>
                <a:pt x="3182" y="3559"/>
              </a:lnTo>
              <a:lnTo>
                <a:pt x="3269" y="3548"/>
              </a:lnTo>
              <a:lnTo>
                <a:pt x="3314" y="3592"/>
              </a:lnTo>
              <a:lnTo>
                <a:pt x="3361" y="3682"/>
              </a:lnTo>
              <a:lnTo>
                <a:pt x="3375" y="3860"/>
              </a:lnTo>
              <a:lnTo>
                <a:pt x="3436" y="4049"/>
              </a:lnTo>
              <a:lnTo>
                <a:pt x="3533" y="4187"/>
              </a:lnTo>
              <a:lnTo>
                <a:pt x="3653" y="4307"/>
              </a:lnTo>
              <a:lnTo>
                <a:pt x="3700" y="4354"/>
              </a:lnTo>
              <a:lnTo>
                <a:pt x="3723" y="4434"/>
              </a:lnTo>
              <a:lnTo>
                <a:pt x="3817" y="4528"/>
              </a:lnTo>
              <a:lnTo>
                <a:pt x="3883" y="4641"/>
              </a:lnTo>
              <a:lnTo>
                <a:pt x="3907" y="4707"/>
              </a:lnTo>
              <a:lnTo>
                <a:pt x="3994" y="4841"/>
              </a:lnTo>
              <a:lnTo>
                <a:pt x="4067" y="4914"/>
              </a:lnTo>
              <a:lnTo>
                <a:pt x="4067" y="5112"/>
              </a:lnTo>
              <a:lnTo>
                <a:pt x="4038" y="5281"/>
              </a:lnTo>
              <a:lnTo>
                <a:pt x="4090" y="5450"/>
              </a:lnTo>
              <a:lnTo>
                <a:pt x="4014" y="5515"/>
              </a:lnTo>
              <a:lnTo>
                <a:pt x="3933" y="5457"/>
              </a:lnTo>
              <a:lnTo>
                <a:pt x="3955" y="5409"/>
              </a:lnTo>
              <a:lnTo>
                <a:pt x="3927" y="5350"/>
              </a:lnTo>
              <a:lnTo>
                <a:pt x="3861" y="5354"/>
              </a:lnTo>
              <a:lnTo>
                <a:pt x="3810" y="5303"/>
              </a:lnTo>
              <a:lnTo>
                <a:pt x="3744" y="5252"/>
              </a:lnTo>
              <a:lnTo>
                <a:pt x="3688" y="5260"/>
              </a:lnTo>
              <a:lnTo>
                <a:pt x="3654" y="5389"/>
              </a:lnTo>
              <a:lnTo>
                <a:pt x="3559" y="5467"/>
              </a:lnTo>
              <a:lnTo>
                <a:pt x="3575" y="5531"/>
              </a:lnTo>
              <a:lnTo>
                <a:pt x="3662" y="5541"/>
              </a:lnTo>
              <a:lnTo>
                <a:pt x="3684" y="5608"/>
              </a:lnTo>
              <a:lnTo>
                <a:pt x="3762" y="5600"/>
              </a:lnTo>
              <a:lnTo>
                <a:pt x="3792" y="5541"/>
              </a:lnTo>
              <a:lnTo>
                <a:pt x="3829" y="5552"/>
              </a:lnTo>
              <a:lnTo>
                <a:pt x="3865" y="5642"/>
              </a:lnTo>
              <a:lnTo>
                <a:pt x="3855" y="5735"/>
              </a:lnTo>
              <a:lnTo>
                <a:pt x="3827" y="5801"/>
              </a:lnTo>
              <a:lnTo>
                <a:pt x="3714" y="5841"/>
              </a:lnTo>
              <a:lnTo>
                <a:pt x="3698" y="5920"/>
              </a:lnTo>
              <a:lnTo>
                <a:pt x="3754" y="5936"/>
              </a:lnTo>
              <a:lnTo>
                <a:pt x="3754" y="6068"/>
              </a:lnTo>
              <a:lnTo>
                <a:pt x="3680" y="6163"/>
              </a:lnTo>
              <a:lnTo>
                <a:pt x="3583" y="6177"/>
              </a:lnTo>
              <a:lnTo>
                <a:pt x="3575" y="6207"/>
              </a:lnTo>
              <a:lnTo>
                <a:pt x="3479" y="6193"/>
              </a:lnTo>
              <a:lnTo>
                <a:pt x="3457" y="6225"/>
              </a:lnTo>
              <a:lnTo>
                <a:pt x="3392" y="6227"/>
              </a:lnTo>
              <a:lnTo>
                <a:pt x="3373" y="6208"/>
              </a:lnTo>
              <a:lnTo>
                <a:pt x="3308" y="6189"/>
              </a:lnTo>
              <a:lnTo>
                <a:pt x="3225" y="6301"/>
              </a:lnTo>
              <a:lnTo>
                <a:pt x="3213" y="6392"/>
              </a:lnTo>
              <a:lnTo>
                <a:pt x="3265" y="6443"/>
              </a:lnTo>
              <a:lnTo>
                <a:pt x="3265" y="6482"/>
              </a:lnTo>
              <a:lnTo>
                <a:pt x="3173" y="6495"/>
              </a:lnTo>
              <a:lnTo>
                <a:pt x="3149" y="6391"/>
              </a:lnTo>
              <a:lnTo>
                <a:pt x="3055" y="6292"/>
              </a:lnTo>
              <a:lnTo>
                <a:pt x="3126" y="6222"/>
              </a:lnTo>
              <a:lnTo>
                <a:pt x="3126" y="6118"/>
              </a:lnTo>
              <a:lnTo>
                <a:pt x="3067" y="6059"/>
              </a:lnTo>
              <a:lnTo>
                <a:pt x="2999" y="5991"/>
              </a:lnTo>
              <a:lnTo>
                <a:pt x="2980" y="5930"/>
              </a:lnTo>
              <a:lnTo>
                <a:pt x="2990" y="5875"/>
              </a:lnTo>
              <a:lnTo>
                <a:pt x="2960" y="5845"/>
              </a:lnTo>
              <a:lnTo>
                <a:pt x="2968" y="5769"/>
              </a:lnTo>
              <a:lnTo>
                <a:pt x="2888" y="5801"/>
              </a:lnTo>
              <a:lnTo>
                <a:pt x="2791" y="5813"/>
              </a:lnTo>
              <a:lnTo>
                <a:pt x="2743" y="5901"/>
              </a:lnTo>
              <a:lnTo>
                <a:pt x="2614" y="5929"/>
              </a:lnTo>
              <a:lnTo>
                <a:pt x="2554" y="6012"/>
              </a:lnTo>
              <a:lnTo>
                <a:pt x="2461" y="5901"/>
              </a:lnTo>
              <a:lnTo>
                <a:pt x="2385" y="5865"/>
              </a:lnTo>
              <a:lnTo>
                <a:pt x="2315" y="5895"/>
              </a:lnTo>
              <a:lnTo>
                <a:pt x="2278" y="5915"/>
              </a:lnTo>
              <a:lnTo>
                <a:pt x="2198" y="5901"/>
              </a:lnTo>
              <a:lnTo>
                <a:pt x="2122" y="5911"/>
              </a:lnTo>
              <a:lnTo>
                <a:pt x="2130" y="6010"/>
              </a:lnTo>
              <a:cubicBezTo>
                <a:pt x="2130" y="6010"/>
                <a:pt x="2096" y="6063"/>
                <a:pt x="2086" y="6053"/>
              </a:cubicBezTo>
              <a:cubicBezTo>
                <a:pt x="2076" y="6043"/>
                <a:pt x="2041" y="6135"/>
                <a:pt x="2041" y="6135"/>
              </a:cubicBezTo>
              <a:lnTo>
                <a:pt x="1987" y="6120"/>
              </a:lnTo>
              <a:lnTo>
                <a:pt x="1983" y="6008"/>
              </a:lnTo>
              <a:lnTo>
                <a:pt x="1930" y="5968"/>
              </a:lnTo>
              <a:lnTo>
                <a:pt x="1890" y="5958"/>
              </a:lnTo>
              <a:lnTo>
                <a:pt x="1882" y="5891"/>
              </a:lnTo>
              <a:lnTo>
                <a:pt x="1794" y="5827"/>
              </a:lnTo>
              <a:lnTo>
                <a:pt x="1776" y="5752"/>
              </a:lnTo>
              <a:lnTo>
                <a:pt x="1673" y="5742"/>
              </a:lnTo>
              <a:lnTo>
                <a:pt x="1633" y="5783"/>
              </a:lnTo>
              <a:lnTo>
                <a:pt x="1581" y="5702"/>
              </a:lnTo>
              <a:lnTo>
                <a:pt x="1532" y="5702"/>
              </a:lnTo>
              <a:lnTo>
                <a:pt x="1481" y="5651"/>
              </a:lnTo>
              <a:lnTo>
                <a:pt x="1462" y="5461"/>
              </a:lnTo>
              <a:lnTo>
                <a:pt x="1506" y="5381"/>
              </a:lnTo>
              <a:lnTo>
                <a:pt x="1450" y="5296"/>
              </a:lnTo>
              <a:lnTo>
                <a:pt x="1514" y="5220"/>
              </a:lnTo>
              <a:lnTo>
                <a:pt x="1518" y="5155"/>
              </a:lnTo>
              <a:lnTo>
                <a:pt x="1599" y="5081"/>
              </a:lnTo>
              <a:lnTo>
                <a:pt x="1609" y="4944"/>
              </a:lnTo>
              <a:cubicBezTo>
                <a:pt x="1609" y="4944"/>
                <a:pt x="1693" y="4860"/>
                <a:pt x="1693" y="4850"/>
              </a:cubicBezTo>
              <a:cubicBezTo>
                <a:pt x="1693" y="4840"/>
                <a:pt x="1689" y="4787"/>
                <a:pt x="1689" y="4787"/>
              </a:cubicBezTo>
              <a:lnTo>
                <a:pt x="1594" y="4692"/>
              </a:lnTo>
              <a:lnTo>
                <a:pt x="1631" y="4641"/>
              </a:lnTo>
              <a:lnTo>
                <a:pt x="1713" y="4643"/>
              </a:lnTo>
              <a:lnTo>
                <a:pt x="1866" y="4586"/>
              </a:lnTo>
              <a:lnTo>
                <a:pt x="1900" y="4470"/>
              </a:lnTo>
              <a:lnTo>
                <a:pt x="1814" y="4409"/>
              </a:lnTo>
              <a:lnTo>
                <a:pt x="1790" y="4267"/>
              </a:lnTo>
              <a:lnTo>
                <a:pt x="1708" y="4185"/>
              </a:lnTo>
              <a:lnTo>
                <a:pt x="1621" y="4194"/>
              </a:lnTo>
              <a:lnTo>
                <a:pt x="1571" y="4283"/>
              </a:lnTo>
              <a:lnTo>
                <a:pt x="1521" y="4332"/>
              </a:lnTo>
              <a:lnTo>
                <a:pt x="1430" y="4349"/>
              </a:lnTo>
              <a:lnTo>
                <a:pt x="1406" y="4423"/>
              </a:lnTo>
              <a:lnTo>
                <a:pt x="1426" y="4512"/>
              </a:lnTo>
              <a:lnTo>
                <a:pt x="1395" y="4543"/>
              </a:lnTo>
              <a:lnTo>
                <a:pt x="1305" y="4576"/>
              </a:lnTo>
              <a:lnTo>
                <a:pt x="1261" y="4639"/>
              </a:lnTo>
              <a:lnTo>
                <a:pt x="1219" y="4703"/>
              </a:lnTo>
              <a:cubicBezTo>
                <a:pt x="1219" y="4703"/>
                <a:pt x="1166" y="4695"/>
                <a:pt x="1160" y="4701"/>
              </a:cubicBezTo>
              <a:cubicBezTo>
                <a:pt x="1154" y="4707"/>
                <a:pt x="1104" y="4751"/>
                <a:pt x="1104" y="4751"/>
              </a:cubicBezTo>
              <a:lnTo>
                <a:pt x="973" y="4574"/>
              </a:lnTo>
              <a:lnTo>
                <a:pt x="899" y="4598"/>
              </a:lnTo>
              <a:lnTo>
                <a:pt x="859" y="4635"/>
              </a:lnTo>
              <a:lnTo>
                <a:pt x="744" y="4618"/>
              </a:lnTo>
              <a:lnTo>
                <a:pt x="684" y="4546"/>
              </a:lnTo>
              <a:lnTo>
                <a:pt x="718" y="4468"/>
              </a:lnTo>
              <a:lnTo>
                <a:pt x="774" y="4435"/>
              </a:lnTo>
              <a:lnTo>
                <a:pt x="774" y="4371"/>
              </a:lnTo>
              <a:lnTo>
                <a:pt x="724" y="4287"/>
              </a:lnTo>
              <a:lnTo>
                <a:pt x="750" y="4222"/>
              </a:lnTo>
              <a:lnTo>
                <a:pt x="782" y="4226"/>
              </a:lnTo>
              <a:lnTo>
                <a:pt x="782" y="4082"/>
              </a:lnTo>
              <a:lnTo>
                <a:pt x="841" y="4001"/>
              </a:lnTo>
              <a:lnTo>
                <a:pt x="839" y="3937"/>
              </a:lnTo>
              <a:lnTo>
                <a:pt x="871" y="3854"/>
              </a:lnTo>
              <a:lnTo>
                <a:pt x="786" y="3806"/>
              </a:lnTo>
              <a:lnTo>
                <a:pt x="702" y="3822"/>
              </a:lnTo>
              <a:lnTo>
                <a:pt x="637" y="3888"/>
              </a:lnTo>
              <a:lnTo>
                <a:pt x="561" y="3899"/>
              </a:lnTo>
              <a:lnTo>
                <a:pt x="509" y="3965"/>
              </a:lnTo>
              <a:lnTo>
                <a:pt x="449" y="3995"/>
              </a:lnTo>
              <a:lnTo>
                <a:pt x="411" y="397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190500</xdr:colOff>
      <xdr:row>22</xdr:row>
      <xdr:rowOff>9525</xdr:rowOff>
    </xdr:from>
    <xdr:to>
      <xdr:col>0</xdr:col>
      <xdr:colOff>514350</xdr:colOff>
      <xdr:row>24</xdr:row>
      <xdr:rowOff>76200</xdr:rowOff>
    </xdr:to>
    <xdr:sp macro="[0]!modRegionSelect.RegionClick">
      <xdr:nvSpPr>
        <xdr:cNvPr id="56" name="ShapeReg_26"/>
        <xdr:cNvSpPr>
          <a:spLocks/>
        </xdr:cNvSpPr>
      </xdr:nvSpPr>
      <xdr:spPr>
        <a:xfrm>
          <a:off x="190500" y="3333750"/>
          <a:ext cx="323850" cy="352425"/>
        </a:xfrm>
        <a:custGeom>
          <a:pathLst>
            <a:path h="1479" w="1198">
              <a:moveTo>
                <a:pt x="1198" y="713"/>
              </a:moveTo>
              <a:lnTo>
                <a:pt x="1162" y="665"/>
              </a:lnTo>
              <a:lnTo>
                <a:pt x="1110" y="642"/>
              </a:lnTo>
              <a:lnTo>
                <a:pt x="1058" y="562"/>
              </a:lnTo>
              <a:lnTo>
                <a:pt x="1020" y="523"/>
              </a:lnTo>
              <a:lnTo>
                <a:pt x="1084" y="472"/>
              </a:lnTo>
              <a:lnTo>
                <a:pt x="1070" y="399"/>
              </a:lnTo>
              <a:lnTo>
                <a:pt x="1122" y="383"/>
              </a:lnTo>
              <a:lnTo>
                <a:pt x="1084" y="345"/>
              </a:lnTo>
              <a:lnTo>
                <a:pt x="957" y="211"/>
              </a:lnTo>
              <a:lnTo>
                <a:pt x="903" y="242"/>
              </a:lnTo>
              <a:lnTo>
                <a:pt x="854" y="192"/>
              </a:lnTo>
              <a:lnTo>
                <a:pt x="859" y="145"/>
              </a:lnTo>
              <a:lnTo>
                <a:pt x="875" y="84"/>
              </a:lnTo>
              <a:lnTo>
                <a:pt x="809" y="56"/>
              </a:lnTo>
              <a:lnTo>
                <a:pt x="767" y="98"/>
              </a:lnTo>
              <a:lnTo>
                <a:pt x="710" y="47"/>
              </a:lnTo>
              <a:lnTo>
                <a:pt x="659" y="9"/>
              </a:lnTo>
              <a:lnTo>
                <a:pt x="602" y="0"/>
              </a:lnTo>
              <a:lnTo>
                <a:pt x="583" y="61"/>
              </a:lnTo>
              <a:lnTo>
                <a:pt x="621" y="131"/>
              </a:lnTo>
              <a:lnTo>
                <a:pt x="607" y="249"/>
              </a:lnTo>
              <a:lnTo>
                <a:pt x="536" y="225"/>
              </a:lnTo>
              <a:lnTo>
                <a:pt x="480" y="225"/>
              </a:lnTo>
              <a:lnTo>
                <a:pt x="372" y="230"/>
              </a:lnTo>
              <a:lnTo>
                <a:pt x="292" y="263"/>
              </a:lnTo>
              <a:lnTo>
                <a:pt x="259" y="334"/>
              </a:lnTo>
              <a:lnTo>
                <a:pt x="188" y="310"/>
              </a:lnTo>
              <a:lnTo>
                <a:pt x="113" y="216"/>
              </a:lnTo>
              <a:lnTo>
                <a:pt x="57" y="225"/>
              </a:lnTo>
              <a:lnTo>
                <a:pt x="5" y="277"/>
              </a:lnTo>
              <a:lnTo>
                <a:pt x="28" y="371"/>
              </a:lnTo>
              <a:lnTo>
                <a:pt x="0" y="456"/>
              </a:lnTo>
              <a:lnTo>
                <a:pt x="38" y="531"/>
              </a:lnTo>
              <a:lnTo>
                <a:pt x="94" y="583"/>
              </a:lnTo>
              <a:lnTo>
                <a:pt x="85" y="724"/>
              </a:lnTo>
              <a:lnTo>
                <a:pt x="132" y="795"/>
              </a:lnTo>
              <a:lnTo>
                <a:pt x="169" y="874"/>
              </a:lnTo>
              <a:lnTo>
                <a:pt x="188" y="1034"/>
              </a:lnTo>
              <a:lnTo>
                <a:pt x="174" y="1251"/>
              </a:lnTo>
              <a:lnTo>
                <a:pt x="212" y="1364"/>
              </a:lnTo>
              <a:lnTo>
                <a:pt x="273" y="1354"/>
              </a:lnTo>
              <a:lnTo>
                <a:pt x="320" y="1420"/>
              </a:lnTo>
              <a:lnTo>
                <a:pt x="358" y="1467"/>
              </a:lnTo>
              <a:lnTo>
                <a:pt x="409" y="1477"/>
              </a:lnTo>
              <a:lnTo>
                <a:pt x="466" y="1419"/>
              </a:lnTo>
              <a:lnTo>
                <a:pt x="533" y="1409"/>
              </a:lnTo>
              <a:lnTo>
                <a:pt x="580" y="1362"/>
              </a:lnTo>
              <a:lnTo>
                <a:pt x="627" y="1362"/>
              </a:lnTo>
              <a:lnTo>
                <a:pt x="653" y="1419"/>
              </a:lnTo>
              <a:lnTo>
                <a:pt x="694" y="1479"/>
              </a:lnTo>
              <a:lnTo>
                <a:pt x="786" y="1479"/>
              </a:lnTo>
              <a:lnTo>
                <a:pt x="856" y="1391"/>
              </a:lnTo>
              <a:lnTo>
                <a:pt x="881" y="1340"/>
              </a:lnTo>
              <a:lnTo>
                <a:pt x="863" y="1273"/>
              </a:lnTo>
              <a:lnTo>
                <a:pt x="913" y="1259"/>
              </a:lnTo>
              <a:lnTo>
                <a:pt x="990" y="1199"/>
              </a:lnTo>
              <a:lnTo>
                <a:pt x="944" y="1153"/>
              </a:lnTo>
              <a:lnTo>
                <a:pt x="983" y="1091"/>
              </a:lnTo>
              <a:lnTo>
                <a:pt x="955" y="1035"/>
              </a:lnTo>
              <a:lnTo>
                <a:pt x="920" y="1005"/>
              </a:lnTo>
              <a:lnTo>
                <a:pt x="959" y="949"/>
              </a:lnTo>
              <a:lnTo>
                <a:pt x="959" y="892"/>
              </a:lnTo>
              <a:lnTo>
                <a:pt x="994" y="851"/>
              </a:lnTo>
              <a:lnTo>
                <a:pt x="1031" y="864"/>
              </a:lnTo>
              <a:lnTo>
                <a:pt x="1056" y="903"/>
              </a:lnTo>
              <a:lnTo>
                <a:pt x="1121" y="894"/>
              </a:lnTo>
              <a:lnTo>
                <a:pt x="1162" y="852"/>
              </a:lnTo>
              <a:lnTo>
                <a:pt x="1155" y="757"/>
              </a:lnTo>
              <a:lnTo>
                <a:pt x="1198" y="713"/>
              </a:lnTo>
              <a:close/>
              <a:moveTo>
                <a:pt x="1198" y="713"/>
              </a:moveTo>
              <a:lnTo>
                <a:pt x="710" y="971"/>
              </a:lnTo>
              <a:lnTo>
                <a:pt x="710" y="1076"/>
              </a:lnTo>
              <a:lnTo>
                <a:pt x="685" y="1127"/>
              </a:lnTo>
              <a:lnTo>
                <a:pt x="666" y="1065"/>
              </a:lnTo>
              <a:lnTo>
                <a:pt x="622" y="1084"/>
              </a:lnTo>
              <a:lnTo>
                <a:pt x="579" y="1127"/>
              </a:lnTo>
              <a:lnTo>
                <a:pt x="530" y="1197"/>
              </a:lnTo>
              <a:lnTo>
                <a:pt x="478" y="1249"/>
              </a:lnTo>
              <a:lnTo>
                <a:pt x="443" y="1278"/>
              </a:lnTo>
              <a:lnTo>
                <a:pt x="443" y="1314"/>
              </a:lnTo>
              <a:lnTo>
                <a:pt x="394" y="1323"/>
              </a:lnTo>
              <a:lnTo>
                <a:pt x="373" y="1344"/>
              </a:lnTo>
              <a:lnTo>
                <a:pt x="346" y="1294"/>
              </a:lnTo>
              <a:lnTo>
                <a:pt x="274" y="1206"/>
              </a:lnTo>
              <a:lnTo>
                <a:pt x="316" y="1165"/>
              </a:lnTo>
              <a:lnTo>
                <a:pt x="352" y="1181"/>
              </a:lnTo>
              <a:lnTo>
                <a:pt x="454" y="1181"/>
              </a:lnTo>
              <a:lnTo>
                <a:pt x="466" y="1144"/>
              </a:lnTo>
              <a:lnTo>
                <a:pt x="449" y="1099"/>
              </a:lnTo>
              <a:lnTo>
                <a:pt x="449" y="1021"/>
              </a:lnTo>
              <a:lnTo>
                <a:pt x="493" y="1021"/>
              </a:lnTo>
              <a:lnTo>
                <a:pt x="521" y="966"/>
              </a:lnTo>
              <a:lnTo>
                <a:pt x="572" y="970"/>
              </a:lnTo>
              <a:lnTo>
                <a:pt x="603" y="939"/>
              </a:lnTo>
              <a:lnTo>
                <a:pt x="576" y="874"/>
              </a:lnTo>
              <a:lnTo>
                <a:pt x="525" y="843"/>
              </a:lnTo>
              <a:lnTo>
                <a:pt x="510" y="860"/>
              </a:lnTo>
              <a:lnTo>
                <a:pt x="463" y="860"/>
              </a:lnTo>
              <a:lnTo>
                <a:pt x="428" y="822"/>
              </a:lnTo>
              <a:lnTo>
                <a:pt x="390" y="784"/>
              </a:lnTo>
              <a:lnTo>
                <a:pt x="364" y="758"/>
              </a:lnTo>
              <a:lnTo>
                <a:pt x="341" y="716"/>
              </a:lnTo>
              <a:lnTo>
                <a:pt x="341" y="670"/>
              </a:lnTo>
              <a:lnTo>
                <a:pt x="368" y="658"/>
              </a:lnTo>
              <a:lnTo>
                <a:pt x="401" y="691"/>
              </a:lnTo>
              <a:lnTo>
                <a:pt x="422" y="712"/>
              </a:lnTo>
              <a:lnTo>
                <a:pt x="450" y="756"/>
              </a:lnTo>
              <a:lnTo>
                <a:pt x="509" y="774"/>
              </a:lnTo>
              <a:lnTo>
                <a:pt x="533" y="762"/>
              </a:lnTo>
              <a:lnTo>
                <a:pt x="593" y="781"/>
              </a:lnTo>
              <a:lnTo>
                <a:pt x="607" y="832"/>
              </a:lnTo>
              <a:lnTo>
                <a:pt x="650" y="855"/>
              </a:lnTo>
              <a:lnTo>
                <a:pt x="678" y="883"/>
              </a:lnTo>
              <a:lnTo>
                <a:pt x="710" y="90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419100</xdr:colOff>
      <xdr:row>23</xdr:row>
      <xdr:rowOff>66675</xdr:rowOff>
    </xdr:from>
    <xdr:to>
      <xdr:col>1</xdr:col>
      <xdr:colOff>104775</xdr:colOff>
      <xdr:row>25</xdr:row>
      <xdr:rowOff>104775</xdr:rowOff>
    </xdr:to>
    <xdr:sp macro="[0]!modRegionSelect.RegionClick">
      <xdr:nvSpPr>
        <xdr:cNvPr id="57" name="ShapeReg_69"/>
        <xdr:cNvSpPr>
          <a:spLocks/>
        </xdr:cNvSpPr>
      </xdr:nvSpPr>
      <xdr:spPr>
        <a:xfrm>
          <a:off x="419100" y="3533775"/>
          <a:ext cx="295275" cy="323850"/>
        </a:xfrm>
        <a:custGeom>
          <a:pathLst>
            <a:path h="39" w="31">
              <a:moveTo>
                <a:pt x="13" y="34"/>
              </a:moveTo>
              <a:lnTo>
                <a:pt x="14" y="33"/>
              </a:lnTo>
              <a:lnTo>
                <a:pt x="12" y="32"/>
              </a:lnTo>
              <a:lnTo>
                <a:pt x="11" y="31"/>
              </a:lnTo>
              <a:lnTo>
                <a:pt x="10" y="32"/>
              </a:lnTo>
              <a:lnTo>
                <a:pt x="7" y="29"/>
              </a:lnTo>
              <a:lnTo>
                <a:pt x="7" y="28"/>
              </a:lnTo>
              <a:lnTo>
                <a:pt x="5" y="27"/>
              </a:lnTo>
              <a:lnTo>
                <a:pt x="3" y="27"/>
              </a:lnTo>
              <a:lnTo>
                <a:pt x="3" y="25"/>
              </a:lnTo>
              <a:lnTo>
                <a:pt x="3" y="24"/>
              </a:lnTo>
              <a:lnTo>
                <a:pt x="2" y="23"/>
              </a:lnTo>
              <a:lnTo>
                <a:pt x="2" y="22"/>
              </a:lnTo>
              <a:lnTo>
                <a:pt x="5" y="22"/>
              </a:lnTo>
              <a:lnTo>
                <a:pt x="4" y="20"/>
              </a:lnTo>
              <a:lnTo>
                <a:pt x="3" y="19"/>
              </a:lnTo>
              <a:lnTo>
                <a:pt x="2" y="18"/>
              </a:lnTo>
              <a:lnTo>
                <a:pt x="2" y="16"/>
              </a:lnTo>
              <a:lnTo>
                <a:pt x="0" y="15"/>
              </a:lnTo>
              <a:lnTo>
                <a:pt x="1" y="14"/>
              </a:lnTo>
              <a:lnTo>
                <a:pt x="1" y="12"/>
              </a:lnTo>
              <a:lnTo>
                <a:pt x="2" y="12"/>
              </a:lnTo>
              <a:lnTo>
                <a:pt x="4" y="10"/>
              </a:lnTo>
              <a:lnTo>
                <a:pt x="3" y="9"/>
              </a:lnTo>
              <a:lnTo>
                <a:pt x="4" y="7"/>
              </a:lnTo>
              <a:lnTo>
                <a:pt x="3" y="5"/>
              </a:lnTo>
              <a:lnTo>
                <a:pt x="2" y="4"/>
              </a:lnTo>
              <a:lnTo>
                <a:pt x="3" y="3"/>
              </a:lnTo>
              <a:lnTo>
                <a:pt x="3" y="1"/>
              </a:lnTo>
              <a:lnTo>
                <a:pt x="4" y="0"/>
              </a:lnTo>
              <a:lnTo>
                <a:pt x="5" y="0"/>
              </a:lnTo>
              <a:lnTo>
                <a:pt x="6" y="1"/>
              </a:lnTo>
              <a:lnTo>
                <a:pt x="8" y="1"/>
              </a:lnTo>
              <a:lnTo>
                <a:pt x="9" y="0"/>
              </a:lnTo>
              <a:lnTo>
                <a:pt x="11" y="0"/>
              </a:lnTo>
              <a:lnTo>
                <a:pt x="11" y="1"/>
              </a:lnTo>
              <a:lnTo>
                <a:pt x="13" y="2"/>
              </a:lnTo>
              <a:lnTo>
                <a:pt x="14" y="4"/>
              </a:lnTo>
              <a:lnTo>
                <a:pt x="15" y="4"/>
              </a:lnTo>
              <a:lnTo>
                <a:pt x="16" y="3"/>
              </a:lnTo>
              <a:lnTo>
                <a:pt x="17" y="5"/>
              </a:lnTo>
              <a:lnTo>
                <a:pt x="18" y="6"/>
              </a:lnTo>
              <a:lnTo>
                <a:pt x="20" y="6"/>
              </a:lnTo>
              <a:lnTo>
                <a:pt x="22" y="6"/>
              </a:lnTo>
              <a:lnTo>
                <a:pt x="22" y="8"/>
              </a:lnTo>
              <a:lnTo>
                <a:pt x="23" y="10"/>
              </a:lnTo>
              <a:lnTo>
                <a:pt x="23" y="11"/>
              </a:lnTo>
              <a:lnTo>
                <a:pt x="25" y="12"/>
              </a:lnTo>
              <a:lnTo>
                <a:pt x="26" y="15"/>
              </a:lnTo>
              <a:lnTo>
                <a:pt x="25" y="17"/>
              </a:lnTo>
              <a:lnTo>
                <a:pt x="26" y="19"/>
              </a:lnTo>
              <a:lnTo>
                <a:pt x="27" y="20"/>
              </a:lnTo>
              <a:lnTo>
                <a:pt x="28" y="21"/>
              </a:lnTo>
              <a:lnTo>
                <a:pt x="28" y="23"/>
              </a:lnTo>
              <a:lnTo>
                <a:pt x="30" y="24"/>
              </a:lnTo>
              <a:lnTo>
                <a:pt x="30" y="26"/>
              </a:lnTo>
              <a:lnTo>
                <a:pt x="31" y="28"/>
              </a:lnTo>
              <a:lnTo>
                <a:pt x="31" y="31"/>
              </a:lnTo>
              <a:lnTo>
                <a:pt x="29" y="32"/>
              </a:lnTo>
              <a:lnTo>
                <a:pt x="27" y="33"/>
              </a:lnTo>
              <a:lnTo>
                <a:pt x="25" y="32"/>
              </a:lnTo>
              <a:lnTo>
                <a:pt x="24" y="33"/>
              </a:lnTo>
              <a:lnTo>
                <a:pt x="25" y="35"/>
              </a:lnTo>
              <a:lnTo>
                <a:pt x="24" y="35"/>
              </a:lnTo>
              <a:lnTo>
                <a:pt x="22" y="35"/>
              </a:lnTo>
              <a:lnTo>
                <a:pt x="22" y="37"/>
              </a:lnTo>
              <a:lnTo>
                <a:pt x="24" y="37"/>
              </a:lnTo>
              <a:lnTo>
                <a:pt x="23" y="39"/>
              </a:lnTo>
              <a:lnTo>
                <a:pt x="21" y="39"/>
              </a:lnTo>
              <a:lnTo>
                <a:pt x="20" y="38"/>
              </a:lnTo>
              <a:lnTo>
                <a:pt x="20" y="37"/>
              </a:lnTo>
              <a:lnTo>
                <a:pt x="19" y="37"/>
              </a:lnTo>
              <a:lnTo>
                <a:pt x="18" y="39"/>
              </a:lnTo>
              <a:lnTo>
                <a:pt x="16" y="39"/>
              </a:lnTo>
              <a:lnTo>
                <a:pt x="16" y="37"/>
              </a:lnTo>
              <a:lnTo>
                <a:pt x="13" y="3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523875</xdr:colOff>
      <xdr:row>25</xdr:row>
      <xdr:rowOff>95250</xdr:rowOff>
    </xdr:from>
    <xdr:to>
      <xdr:col>1</xdr:col>
      <xdr:colOff>85725</xdr:colOff>
      <xdr:row>26</xdr:row>
      <xdr:rowOff>104775</xdr:rowOff>
    </xdr:to>
    <xdr:sp macro="[0]!modRegionSelect.RegionClick">
      <xdr:nvSpPr>
        <xdr:cNvPr id="58" name="ShapeReg_80"/>
        <xdr:cNvSpPr>
          <a:spLocks/>
        </xdr:cNvSpPr>
      </xdr:nvSpPr>
      <xdr:spPr>
        <a:xfrm>
          <a:off x="523875" y="3848100"/>
          <a:ext cx="171450" cy="152400"/>
        </a:xfrm>
        <a:custGeom>
          <a:pathLst>
            <a:path h="18" w="18">
              <a:moveTo>
                <a:pt x="14" y="5"/>
              </a:moveTo>
              <a:lnTo>
                <a:pt x="15" y="6"/>
              </a:lnTo>
              <a:lnTo>
                <a:pt x="18" y="7"/>
              </a:lnTo>
              <a:lnTo>
                <a:pt x="18" y="10"/>
              </a:lnTo>
              <a:lnTo>
                <a:pt x="17" y="10"/>
              </a:lnTo>
              <a:lnTo>
                <a:pt x="14" y="12"/>
              </a:lnTo>
              <a:lnTo>
                <a:pt x="12" y="14"/>
              </a:lnTo>
              <a:lnTo>
                <a:pt x="11" y="17"/>
              </a:lnTo>
              <a:lnTo>
                <a:pt x="9" y="16"/>
              </a:lnTo>
              <a:lnTo>
                <a:pt x="8" y="17"/>
              </a:lnTo>
              <a:lnTo>
                <a:pt x="5" y="17"/>
              </a:lnTo>
              <a:lnTo>
                <a:pt x="4" y="18"/>
              </a:lnTo>
              <a:lnTo>
                <a:pt x="2" y="18"/>
              </a:lnTo>
              <a:lnTo>
                <a:pt x="2" y="16"/>
              </a:lnTo>
              <a:lnTo>
                <a:pt x="0" y="14"/>
              </a:lnTo>
              <a:lnTo>
                <a:pt x="2" y="13"/>
              </a:lnTo>
              <a:lnTo>
                <a:pt x="4" y="10"/>
              </a:lnTo>
              <a:lnTo>
                <a:pt x="5" y="7"/>
              </a:lnTo>
              <a:lnTo>
                <a:pt x="6" y="5"/>
              </a:lnTo>
              <a:lnTo>
                <a:pt x="4" y="4"/>
              </a:lnTo>
              <a:lnTo>
                <a:pt x="3" y="2"/>
              </a:lnTo>
              <a:lnTo>
                <a:pt x="5" y="2"/>
              </a:lnTo>
              <a:lnTo>
                <a:pt x="7" y="2"/>
              </a:lnTo>
              <a:lnTo>
                <a:pt x="8" y="0"/>
              </a:lnTo>
              <a:lnTo>
                <a:pt x="9" y="0"/>
              </a:lnTo>
              <a:lnTo>
                <a:pt x="9" y="1"/>
              </a:lnTo>
              <a:lnTo>
                <a:pt x="10" y="2"/>
              </a:lnTo>
              <a:lnTo>
                <a:pt x="12" y="2"/>
              </a:lnTo>
              <a:lnTo>
                <a:pt x="14" y="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381000</xdr:colOff>
      <xdr:row>25</xdr:row>
      <xdr:rowOff>9525</xdr:rowOff>
    </xdr:from>
    <xdr:to>
      <xdr:col>0</xdr:col>
      <xdr:colOff>552450</xdr:colOff>
      <xdr:row>25</xdr:row>
      <xdr:rowOff>104775</xdr:rowOff>
    </xdr:to>
    <xdr:sp macro="[0]!modRegionSelect.RegionClick">
      <xdr:nvSpPr>
        <xdr:cNvPr id="59" name="ShapeReg_18"/>
        <xdr:cNvSpPr>
          <a:spLocks/>
        </xdr:cNvSpPr>
      </xdr:nvSpPr>
      <xdr:spPr>
        <a:xfrm>
          <a:off x="381000" y="3762375"/>
          <a:ext cx="171450" cy="104775"/>
        </a:xfrm>
        <a:custGeom>
          <a:pathLst>
            <a:path h="12" w="18">
              <a:moveTo>
                <a:pt x="0" y="3"/>
              </a:moveTo>
              <a:lnTo>
                <a:pt x="2" y="2"/>
              </a:lnTo>
              <a:lnTo>
                <a:pt x="3" y="0"/>
              </a:lnTo>
              <a:lnTo>
                <a:pt x="5" y="0"/>
              </a:lnTo>
              <a:lnTo>
                <a:pt x="7" y="0"/>
              </a:lnTo>
              <a:lnTo>
                <a:pt x="9" y="0"/>
              </a:lnTo>
              <a:lnTo>
                <a:pt x="11" y="1"/>
              </a:lnTo>
              <a:lnTo>
                <a:pt x="11" y="2"/>
              </a:lnTo>
              <a:lnTo>
                <a:pt x="14" y="5"/>
              </a:lnTo>
              <a:lnTo>
                <a:pt x="15" y="4"/>
              </a:lnTo>
              <a:lnTo>
                <a:pt x="16" y="5"/>
              </a:lnTo>
              <a:lnTo>
                <a:pt x="18" y="6"/>
              </a:lnTo>
              <a:lnTo>
                <a:pt x="17" y="7"/>
              </a:lnTo>
              <a:lnTo>
                <a:pt x="16" y="8"/>
              </a:lnTo>
              <a:lnTo>
                <a:pt x="16" y="10"/>
              </a:lnTo>
              <a:lnTo>
                <a:pt x="15" y="11"/>
              </a:lnTo>
              <a:lnTo>
                <a:pt x="13" y="11"/>
              </a:lnTo>
              <a:lnTo>
                <a:pt x="12" y="12"/>
              </a:lnTo>
              <a:lnTo>
                <a:pt x="11" y="11"/>
              </a:lnTo>
              <a:lnTo>
                <a:pt x="9" y="11"/>
              </a:lnTo>
              <a:lnTo>
                <a:pt x="8" y="11"/>
              </a:lnTo>
              <a:lnTo>
                <a:pt x="7" y="11"/>
              </a:lnTo>
              <a:lnTo>
                <a:pt x="5" y="12"/>
              </a:lnTo>
              <a:lnTo>
                <a:pt x="3" y="10"/>
              </a:lnTo>
              <a:lnTo>
                <a:pt x="4" y="7"/>
              </a:lnTo>
              <a:lnTo>
                <a:pt x="1" y="6"/>
              </a:lnTo>
              <a:lnTo>
                <a:pt x="0" y="3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85725</xdr:colOff>
      <xdr:row>20</xdr:row>
      <xdr:rowOff>123825</xdr:rowOff>
    </xdr:from>
    <xdr:to>
      <xdr:col>1</xdr:col>
      <xdr:colOff>542925</xdr:colOff>
      <xdr:row>23</xdr:row>
      <xdr:rowOff>66675</xdr:rowOff>
    </xdr:to>
    <xdr:sp macro="[0]!modRegionSelect.RegionClick">
      <xdr:nvSpPr>
        <xdr:cNvPr id="60" name="ShapeReg_8"/>
        <xdr:cNvSpPr>
          <a:spLocks/>
        </xdr:cNvSpPr>
      </xdr:nvSpPr>
      <xdr:spPr>
        <a:xfrm>
          <a:off x="695325" y="3162300"/>
          <a:ext cx="457200" cy="371475"/>
        </a:xfrm>
        <a:custGeom>
          <a:pathLst>
            <a:path h="44" w="48">
              <a:moveTo>
                <a:pt x="28" y="3"/>
              </a:moveTo>
              <a:lnTo>
                <a:pt x="28" y="5"/>
              </a:lnTo>
              <a:lnTo>
                <a:pt x="29" y="8"/>
              </a:lnTo>
              <a:lnTo>
                <a:pt x="32" y="8"/>
              </a:lnTo>
              <a:lnTo>
                <a:pt x="34" y="9"/>
              </a:lnTo>
              <a:lnTo>
                <a:pt x="34" y="11"/>
              </a:lnTo>
              <a:lnTo>
                <a:pt x="37" y="11"/>
              </a:lnTo>
              <a:lnTo>
                <a:pt x="40" y="14"/>
              </a:lnTo>
              <a:lnTo>
                <a:pt x="40" y="18"/>
              </a:lnTo>
              <a:lnTo>
                <a:pt x="38" y="20"/>
              </a:lnTo>
              <a:lnTo>
                <a:pt x="39" y="22"/>
              </a:lnTo>
              <a:lnTo>
                <a:pt x="40" y="21"/>
              </a:lnTo>
              <a:lnTo>
                <a:pt x="42" y="21"/>
              </a:lnTo>
              <a:lnTo>
                <a:pt x="43" y="24"/>
              </a:lnTo>
              <a:lnTo>
                <a:pt x="44" y="25"/>
              </a:lnTo>
              <a:lnTo>
                <a:pt x="46" y="25"/>
              </a:lnTo>
              <a:lnTo>
                <a:pt x="46" y="27"/>
              </a:lnTo>
              <a:lnTo>
                <a:pt x="48" y="29"/>
              </a:lnTo>
              <a:lnTo>
                <a:pt x="48" y="32"/>
              </a:lnTo>
              <a:lnTo>
                <a:pt x="47" y="34"/>
              </a:lnTo>
              <a:lnTo>
                <a:pt x="45" y="35"/>
              </a:lnTo>
              <a:lnTo>
                <a:pt x="43" y="35"/>
              </a:lnTo>
              <a:lnTo>
                <a:pt x="41" y="37"/>
              </a:lnTo>
              <a:lnTo>
                <a:pt x="39" y="39"/>
              </a:lnTo>
              <a:lnTo>
                <a:pt x="39" y="41"/>
              </a:lnTo>
              <a:lnTo>
                <a:pt x="37" y="42"/>
              </a:lnTo>
              <a:lnTo>
                <a:pt x="34" y="42"/>
              </a:lnTo>
              <a:lnTo>
                <a:pt x="33" y="44"/>
              </a:lnTo>
              <a:lnTo>
                <a:pt x="32" y="41"/>
              </a:lnTo>
              <a:lnTo>
                <a:pt x="30" y="39"/>
              </a:lnTo>
              <a:lnTo>
                <a:pt x="28" y="41"/>
              </a:lnTo>
              <a:lnTo>
                <a:pt x="26" y="41"/>
              </a:lnTo>
              <a:lnTo>
                <a:pt x="24" y="39"/>
              </a:lnTo>
              <a:lnTo>
                <a:pt x="21" y="40"/>
              </a:lnTo>
              <a:lnTo>
                <a:pt x="20" y="42"/>
              </a:lnTo>
              <a:lnTo>
                <a:pt x="18" y="42"/>
              </a:lnTo>
              <a:lnTo>
                <a:pt x="16" y="40"/>
              </a:lnTo>
              <a:lnTo>
                <a:pt x="16" y="39"/>
              </a:lnTo>
              <a:lnTo>
                <a:pt x="15" y="38"/>
              </a:lnTo>
              <a:lnTo>
                <a:pt x="14" y="41"/>
              </a:lnTo>
              <a:lnTo>
                <a:pt x="13" y="41"/>
              </a:lnTo>
              <a:lnTo>
                <a:pt x="11" y="40"/>
              </a:lnTo>
              <a:lnTo>
                <a:pt x="10" y="41"/>
              </a:lnTo>
              <a:lnTo>
                <a:pt x="8" y="39"/>
              </a:lnTo>
              <a:lnTo>
                <a:pt x="6" y="41"/>
              </a:lnTo>
              <a:lnTo>
                <a:pt x="3" y="39"/>
              </a:lnTo>
              <a:lnTo>
                <a:pt x="2" y="36"/>
              </a:lnTo>
              <a:lnTo>
                <a:pt x="3" y="34"/>
              </a:lnTo>
              <a:lnTo>
                <a:pt x="3" y="32"/>
              </a:lnTo>
              <a:lnTo>
                <a:pt x="0" y="30"/>
              </a:lnTo>
              <a:lnTo>
                <a:pt x="2" y="28"/>
              </a:lnTo>
              <a:lnTo>
                <a:pt x="2" y="26"/>
              </a:lnTo>
              <a:lnTo>
                <a:pt x="4" y="25"/>
              </a:lnTo>
              <a:lnTo>
                <a:pt x="6" y="27"/>
              </a:lnTo>
              <a:lnTo>
                <a:pt x="9" y="27"/>
              </a:lnTo>
              <a:lnTo>
                <a:pt x="11" y="23"/>
              </a:lnTo>
              <a:lnTo>
                <a:pt x="9" y="18"/>
              </a:lnTo>
              <a:lnTo>
                <a:pt x="12" y="15"/>
              </a:lnTo>
              <a:lnTo>
                <a:pt x="14" y="12"/>
              </a:lnTo>
              <a:lnTo>
                <a:pt x="12" y="9"/>
              </a:lnTo>
              <a:lnTo>
                <a:pt x="12" y="8"/>
              </a:lnTo>
              <a:lnTo>
                <a:pt x="15" y="5"/>
              </a:lnTo>
              <a:lnTo>
                <a:pt x="16" y="1"/>
              </a:lnTo>
              <a:lnTo>
                <a:pt x="19" y="1"/>
              </a:lnTo>
              <a:lnTo>
                <a:pt x="21" y="0"/>
              </a:lnTo>
              <a:lnTo>
                <a:pt x="23" y="0"/>
              </a:lnTo>
              <a:lnTo>
                <a:pt x="24" y="2"/>
              </a:lnTo>
              <a:lnTo>
                <a:pt x="26" y="3"/>
              </a:lnTo>
              <a:lnTo>
                <a:pt x="28" y="3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419100</xdr:colOff>
      <xdr:row>21</xdr:row>
      <xdr:rowOff>28575</xdr:rowOff>
    </xdr:from>
    <xdr:to>
      <xdr:col>1</xdr:col>
      <xdr:colOff>219075</xdr:colOff>
      <xdr:row>24</xdr:row>
      <xdr:rowOff>0</xdr:rowOff>
    </xdr:to>
    <xdr:sp macro="[0]!modRegionSelect.RegionClick">
      <xdr:nvSpPr>
        <xdr:cNvPr id="61" name="ShapeReg_62"/>
        <xdr:cNvSpPr>
          <a:spLocks/>
        </xdr:cNvSpPr>
      </xdr:nvSpPr>
      <xdr:spPr>
        <a:xfrm>
          <a:off x="419100" y="3209925"/>
          <a:ext cx="409575" cy="400050"/>
        </a:xfrm>
        <a:custGeom>
          <a:pathLst>
            <a:path h="48" w="43">
              <a:moveTo>
                <a:pt x="35" y="39"/>
              </a:moveTo>
              <a:lnTo>
                <a:pt x="35" y="36"/>
              </a:lnTo>
              <a:lnTo>
                <a:pt x="32" y="34"/>
              </a:lnTo>
              <a:lnTo>
                <a:pt x="31" y="31"/>
              </a:lnTo>
              <a:lnTo>
                <a:pt x="32" y="29"/>
              </a:lnTo>
              <a:lnTo>
                <a:pt x="32" y="27"/>
              </a:lnTo>
              <a:lnTo>
                <a:pt x="29" y="25"/>
              </a:lnTo>
              <a:lnTo>
                <a:pt x="31" y="23"/>
              </a:lnTo>
              <a:lnTo>
                <a:pt x="31" y="21"/>
              </a:lnTo>
              <a:lnTo>
                <a:pt x="33" y="20"/>
              </a:lnTo>
              <a:lnTo>
                <a:pt x="35" y="22"/>
              </a:lnTo>
              <a:lnTo>
                <a:pt x="38" y="22"/>
              </a:lnTo>
              <a:lnTo>
                <a:pt x="40" y="18"/>
              </a:lnTo>
              <a:lnTo>
                <a:pt x="38" y="13"/>
              </a:lnTo>
              <a:lnTo>
                <a:pt x="41" y="10"/>
              </a:lnTo>
              <a:lnTo>
                <a:pt x="43" y="7"/>
              </a:lnTo>
              <a:lnTo>
                <a:pt x="41" y="4"/>
              </a:lnTo>
              <a:lnTo>
                <a:pt x="41" y="3"/>
              </a:lnTo>
              <a:lnTo>
                <a:pt x="37" y="3"/>
              </a:lnTo>
              <a:lnTo>
                <a:pt x="36" y="4"/>
              </a:lnTo>
              <a:lnTo>
                <a:pt x="34" y="4"/>
              </a:lnTo>
              <a:lnTo>
                <a:pt x="33" y="3"/>
              </a:lnTo>
              <a:lnTo>
                <a:pt x="31" y="3"/>
              </a:lnTo>
              <a:lnTo>
                <a:pt x="31" y="1"/>
              </a:lnTo>
              <a:lnTo>
                <a:pt x="30" y="0"/>
              </a:lnTo>
              <a:lnTo>
                <a:pt x="29" y="1"/>
              </a:lnTo>
              <a:lnTo>
                <a:pt x="28" y="3"/>
              </a:lnTo>
              <a:lnTo>
                <a:pt x="23" y="4"/>
              </a:lnTo>
              <a:lnTo>
                <a:pt x="23" y="6"/>
              </a:lnTo>
              <a:lnTo>
                <a:pt x="21" y="6"/>
              </a:lnTo>
              <a:lnTo>
                <a:pt x="19" y="8"/>
              </a:lnTo>
              <a:lnTo>
                <a:pt x="20" y="11"/>
              </a:lnTo>
              <a:lnTo>
                <a:pt x="18" y="12"/>
              </a:lnTo>
              <a:lnTo>
                <a:pt x="15" y="15"/>
              </a:lnTo>
              <a:lnTo>
                <a:pt x="12" y="11"/>
              </a:lnTo>
              <a:lnTo>
                <a:pt x="10" y="9"/>
              </a:lnTo>
              <a:lnTo>
                <a:pt x="7" y="10"/>
              </a:lnTo>
              <a:lnTo>
                <a:pt x="5" y="9"/>
              </a:lnTo>
              <a:lnTo>
                <a:pt x="2" y="10"/>
              </a:lnTo>
              <a:lnTo>
                <a:pt x="0" y="13"/>
              </a:lnTo>
              <a:lnTo>
                <a:pt x="1" y="13"/>
              </a:lnTo>
              <a:lnTo>
                <a:pt x="3" y="14"/>
              </a:lnTo>
              <a:lnTo>
                <a:pt x="5" y="15"/>
              </a:lnTo>
              <a:lnTo>
                <a:pt x="7" y="16"/>
              </a:lnTo>
              <a:lnTo>
                <a:pt x="6" y="19"/>
              </a:lnTo>
              <a:lnTo>
                <a:pt x="4" y="18"/>
              </a:lnTo>
              <a:lnTo>
                <a:pt x="1" y="17"/>
              </a:lnTo>
              <a:lnTo>
                <a:pt x="0" y="19"/>
              </a:lnTo>
              <a:lnTo>
                <a:pt x="0" y="20"/>
              </a:lnTo>
              <a:lnTo>
                <a:pt x="2" y="22"/>
              </a:lnTo>
              <a:lnTo>
                <a:pt x="3" y="21"/>
              </a:lnTo>
              <a:lnTo>
                <a:pt x="8" y="26"/>
              </a:lnTo>
              <a:lnTo>
                <a:pt x="6" y="26"/>
              </a:lnTo>
              <a:lnTo>
                <a:pt x="7" y="28"/>
              </a:lnTo>
              <a:lnTo>
                <a:pt x="5" y="30"/>
              </a:lnTo>
              <a:lnTo>
                <a:pt x="6" y="31"/>
              </a:lnTo>
              <a:lnTo>
                <a:pt x="8" y="33"/>
              </a:lnTo>
              <a:lnTo>
                <a:pt x="9" y="34"/>
              </a:lnTo>
              <a:lnTo>
                <a:pt x="10" y="35"/>
              </a:lnTo>
              <a:lnTo>
                <a:pt x="9" y="36"/>
              </a:lnTo>
              <a:lnTo>
                <a:pt x="9" y="39"/>
              </a:lnTo>
              <a:lnTo>
                <a:pt x="11" y="39"/>
              </a:lnTo>
              <a:lnTo>
                <a:pt x="11" y="40"/>
              </a:lnTo>
              <a:lnTo>
                <a:pt x="13" y="39"/>
              </a:lnTo>
              <a:lnTo>
                <a:pt x="14" y="40"/>
              </a:lnTo>
              <a:lnTo>
                <a:pt x="17" y="40"/>
              </a:lnTo>
              <a:lnTo>
                <a:pt x="18" y="39"/>
              </a:lnTo>
              <a:lnTo>
                <a:pt x="18" y="37"/>
              </a:lnTo>
              <a:lnTo>
                <a:pt x="19" y="37"/>
              </a:lnTo>
              <a:lnTo>
                <a:pt x="20" y="39"/>
              </a:lnTo>
              <a:lnTo>
                <a:pt x="20" y="41"/>
              </a:lnTo>
              <a:lnTo>
                <a:pt x="21" y="42"/>
              </a:lnTo>
              <a:lnTo>
                <a:pt x="23" y="43"/>
              </a:lnTo>
              <a:lnTo>
                <a:pt x="24" y="45"/>
              </a:lnTo>
              <a:lnTo>
                <a:pt x="24" y="47"/>
              </a:lnTo>
              <a:lnTo>
                <a:pt x="25" y="48"/>
              </a:lnTo>
              <a:lnTo>
                <a:pt x="26" y="48"/>
              </a:lnTo>
              <a:lnTo>
                <a:pt x="27" y="48"/>
              </a:lnTo>
              <a:lnTo>
                <a:pt x="29" y="48"/>
              </a:lnTo>
              <a:lnTo>
                <a:pt x="31" y="45"/>
              </a:lnTo>
              <a:lnTo>
                <a:pt x="34" y="45"/>
              </a:lnTo>
              <a:lnTo>
                <a:pt x="37" y="43"/>
              </a:lnTo>
              <a:lnTo>
                <a:pt x="39" y="40"/>
              </a:lnTo>
              <a:lnTo>
                <a:pt x="39" y="38"/>
              </a:lnTo>
              <a:lnTo>
                <a:pt x="37" y="39"/>
              </a:lnTo>
              <a:lnTo>
                <a:pt x="35" y="39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219075</xdr:colOff>
      <xdr:row>23</xdr:row>
      <xdr:rowOff>28575</xdr:rowOff>
    </xdr:from>
    <xdr:to>
      <xdr:col>1</xdr:col>
      <xdr:colOff>438150</xdr:colOff>
      <xdr:row>25</xdr:row>
      <xdr:rowOff>76200</xdr:rowOff>
    </xdr:to>
    <xdr:sp macro="[0]!modRegionSelect.RegionClick">
      <xdr:nvSpPr>
        <xdr:cNvPr id="62" name="ShapeReg_4"/>
        <xdr:cNvSpPr>
          <a:spLocks/>
        </xdr:cNvSpPr>
      </xdr:nvSpPr>
      <xdr:spPr>
        <a:xfrm>
          <a:off x="828675" y="3495675"/>
          <a:ext cx="219075" cy="333375"/>
        </a:xfrm>
        <a:custGeom>
          <a:pathLst>
            <a:path h="1424" w="799">
              <a:moveTo>
                <a:pt x="656" y="161"/>
              </a:moveTo>
              <a:lnTo>
                <a:pt x="623" y="63"/>
              </a:lnTo>
              <a:lnTo>
                <a:pt x="569" y="9"/>
              </a:lnTo>
              <a:lnTo>
                <a:pt x="502" y="53"/>
              </a:lnTo>
              <a:lnTo>
                <a:pt x="407" y="50"/>
              </a:lnTo>
              <a:lnTo>
                <a:pt x="357" y="0"/>
              </a:lnTo>
              <a:lnTo>
                <a:pt x="246" y="30"/>
              </a:lnTo>
              <a:lnTo>
                <a:pt x="213" y="115"/>
              </a:lnTo>
              <a:lnTo>
                <a:pt x="240" y="208"/>
              </a:lnTo>
              <a:lnTo>
                <a:pt x="295" y="245"/>
              </a:lnTo>
              <a:lnTo>
                <a:pt x="267" y="395"/>
              </a:lnTo>
              <a:lnTo>
                <a:pt x="276" y="484"/>
              </a:lnTo>
              <a:lnTo>
                <a:pt x="321" y="544"/>
              </a:lnTo>
              <a:lnTo>
                <a:pt x="426" y="548"/>
              </a:lnTo>
              <a:lnTo>
                <a:pt x="401" y="663"/>
              </a:lnTo>
              <a:lnTo>
                <a:pt x="346" y="693"/>
              </a:lnTo>
              <a:lnTo>
                <a:pt x="313" y="812"/>
              </a:lnTo>
              <a:lnTo>
                <a:pt x="360" y="858"/>
              </a:lnTo>
              <a:lnTo>
                <a:pt x="330" y="934"/>
              </a:lnTo>
              <a:lnTo>
                <a:pt x="231" y="926"/>
              </a:lnTo>
              <a:lnTo>
                <a:pt x="223" y="985"/>
              </a:lnTo>
              <a:lnTo>
                <a:pt x="189" y="985"/>
              </a:lnTo>
              <a:lnTo>
                <a:pt x="180" y="950"/>
              </a:lnTo>
              <a:lnTo>
                <a:pt x="127" y="927"/>
              </a:lnTo>
              <a:lnTo>
                <a:pt x="90" y="964"/>
              </a:lnTo>
              <a:lnTo>
                <a:pt x="124" y="1010"/>
              </a:lnTo>
              <a:lnTo>
                <a:pt x="124" y="1067"/>
              </a:lnTo>
              <a:lnTo>
                <a:pt x="154" y="1097"/>
              </a:lnTo>
              <a:lnTo>
                <a:pt x="154" y="1141"/>
              </a:lnTo>
              <a:lnTo>
                <a:pt x="0" y="1248"/>
              </a:lnTo>
              <a:lnTo>
                <a:pt x="14" y="1285"/>
              </a:lnTo>
              <a:lnTo>
                <a:pt x="78" y="1287"/>
              </a:lnTo>
              <a:lnTo>
                <a:pt x="129" y="1322"/>
              </a:lnTo>
              <a:lnTo>
                <a:pt x="214" y="1337"/>
              </a:lnTo>
              <a:lnTo>
                <a:pt x="247" y="1369"/>
              </a:lnTo>
              <a:lnTo>
                <a:pt x="317" y="1388"/>
              </a:lnTo>
              <a:cubicBezTo>
                <a:pt x="317" y="1388"/>
                <a:pt x="308" y="1424"/>
                <a:pt x="353" y="1424"/>
              </a:cubicBezTo>
              <a:cubicBezTo>
                <a:pt x="397" y="1424"/>
                <a:pt x="454" y="1417"/>
                <a:pt x="454" y="1417"/>
              </a:cubicBezTo>
              <a:lnTo>
                <a:pt x="496" y="1417"/>
              </a:lnTo>
              <a:lnTo>
                <a:pt x="548" y="1417"/>
              </a:lnTo>
              <a:lnTo>
                <a:pt x="614" y="1417"/>
              </a:lnTo>
              <a:lnTo>
                <a:pt x="693" y="1407"/>
              </a:lnTo>
              <a:lnTo>
                <a:pt x="741" y="1360"/>
              </a:lnTo>
              <a:lnTo>
                <a:pt x="682" y="1301"/>
              </a:lnTo>
              <a:lnTo>
                <a:pt x="642" y="1219"/>
              </a:lnTo>
              <a:lnTo>
                <a:pt x="632" y="1134"/>
              </a:lnTo>
              <a:lnTo>
                <a:pt x="703" y="1144"/>
              </a:lnTo>
              <a:lnTo>
                <a:pt x="750" y="1195"/>
              </a:lnTo>
              <a:lnTo>
                <a:pt x="799" y="1146"/>
              </a:lnTo>
              <a:lnTo>
                <a:pt x="799" y="1017"/>
              </a:lnTo>
              <a:lnTo>
                <a:pt x="773" y="857"/>
              </a:lnTo>
              <a:lnTo>
                <a:pt x="797" y="734"/>
              </a:lnTo>
              <a:lnTo>
                <a:pt x="741" y="678"/>
              </a:lnTo>
              <a:lnTo>
                <a:pt x="651" y="593"/>
              </a:lnTo>
              <a:lnTo>
                <a:pt x="590" y="556"/>
              </a:lnTo>
              <a:lnTo>
                <a:pt x="651" y="495"/>
              </a:lnTo>
              <a:lnTo>
                <a:pt x="679" y="372"/>
              </a:lnTo>
              <a:lnTo>
                <a:pt x="611" y="304"/>
              </a:lnTo>
              <a:lnTo>
                <a:pt x="581" y="212"/>
              </a:lnTo>
              <a:lnTo>
                <a:pt x="656" y="16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38100</xdr:colOff>
      <xdr:row>17</xdr:row>
      <xdr:rowOff>133350</xdr:rowOff>
    </xdr:from>
    <xdr:to>
      <xdr:col>1</xdr:col>
      <xdr:colOff>228600</xdr:colOff>
      <xdr:row>19</xdr:row>
      <xdr:rowOff>38100</xdr:rowOff>
    </xdr:to>
    <xdr:sp macro="[0]!modRegionSelect.RegionClick">
      <xdr:nvSpPr>
        <xdr:cNvPr id="63" name="ShapeReg_41"/>
        <xdr:cNvSpPr>
          <a:spLocks/>
        </xdr:cNvSpPr>
      </xdr:nvSpPr>
      <xdr:spPr>
        <a:xfrm>
          <a:off x="647700" y="2743200"/>
          <a:ext cx="190500" cy="190500"/>
        </a:xfrm>
        <a:custGeom>
          <a:pathLst>
            <a:path h="23" w="20">
              <a:moveTo>
                <a:pt x="2" y="5"/>
              </a:moveTo>
              <a:lnTo>
                <a:pt x="1" y="5"/>
              </a:lnTo>
              <a:lnTo>
                <a:pt x="0" y="7"/>
              </a:lnTo>
              <a:lnTo>
                <a:pt x="0" y="8"/>
              </a:lnTo>
              <a:lnTo>
                <a:pt x="2" y="8"/>
              </a:lnTo>
              <a:lnTo>
                <a:pt x="3" y="9"/>
              </a:lnTo>
              <a:lnTo>
                <a:pt x="3" y="11"/>
              </a:lnTo>
              <a:lnTo>
                <a:pt x="4" y="12"/>
              </a:lnTo>
              <a:lnTo>
                <a:pt x="5" y="13"/>
              </a:lnTo>
              <a:lnTo>
                <a:pt x="6" y="14"/>
              </a:lnTo>
              <a:lnTo>
                <a:pt x="6" y="16"/>
              </a:lnTo>
              <a:lnTo>
                <a:pt x="8" y="19"/>
              </a:lnTo>
              <a:lnTo>
                <a:pt x="8" y="22"/>
              </a:lnTo>
              <a:lnTo>
                <a:pt x="10" y="22"/>
              </a:lnTo>
              <a:lnTo>
                <a:pt x="11" y="23"/>
              </a:lnTo>
              <a:lnTo>
                <a:pt x="13" y="22"/>
              </a:lnTo>
              <a:lnTo>
                <a:pt x="14" y="22"/>
              </a:lnTo>
              <a:lnTo>
                <a:pt x="15" y="21"/>
              </a:lnTo>
              <a:lnTo>
                <a:pt x="15" y="19"/>
              </a:lnTo>
              <a:lnTo>
                <a:pt x="17" y="18"/>
              </a:lnTo>
              <a:lnTo>
                <a:pt x="18" y="16"/>
              </a:lnTo>
              <a:lnTo>
                <a:pt x="20" y="15"/>
              </a:lnTo>
              <a:lnTo>
                <a:pt x="19" y="12"/>
              </a:lnTo>
              <a:lnTo>
                <a:pt x="20" y="12"/>
              </a:lnTo>
              <a:lnTo>
                <a:pt x="18" y="10"/>
              </a:lnTo>
              <a:lnTo>
                <a:pt x="16" y="7"/>
              </a:lnTo>
              <a:lnTo>
                <a:pt x="15" y="2"/>
              </a:lnTo>
              <a:lnTo>
                <a:pt x="12" y="1"/>
              </a:lnTo>
              <a:lnTo>
                <a:pt x="10" y="1"/>
              </a:lnTo>
              <a:lnTo>
                <a:pt x="8" y="0"/>
              </a:lnTo>
              <a:lnTo>
                <a:pt x="7" y="1"/>
              </a:lnTo>
              <a:lnTo>
                <a:pt x="7" y="3"/>
              </a:lnTo>
              <a:lnTo>
                <a:pt x="6" y="3"/>
              </a:lnTo>
              <a:lnTo>
                <a:pt x="5" y="2"/>
              </a:lnTo>
              <a:lnTo>
                <a:pt x="4" y="2"/>
              </a:lnTo>
              <a:lnTo>
                <a:pt x="2" y="3"/>
              </a:lnTo>
              <a:lnTo>
                <a:pt x="3" y="4"/>
              </a:lnTo>
              <a:lnTo>
                <a:pt x="2" y="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142875</xdr:colOff>
      <xdr:row>18</xdr:row>
      <xdr:rowOff>114300</xdr:rowOff>
    </xdr:from>
    <xdr:to>
      <xdr:col>1</xdr:col>
      <xdr:colOff>361950</xdr:colOff>
      <xdr:row>20</xdr:row>
      <xdr:rowOff>19050</xdr:rowOff>
    </xdr:to>
    <xdr:sp macro="[0]!modRegionSelect.RegionClick">
      <xdr:nvSpPr>
        <xdr:cNvPr id="64" name="ShapeReg_31"/>
        <xdr:cNvSpPr>
          <a:spLocks/>
        </xdr:cNvSpPr>
      </xdr:nvSpPr>
      <xdr:spPr>
        <a:xfrm>
          <a:off x="752475" y="2867025"/>
          <a:ext cx="219075" cy="190500"/>
        </a:xfrm>
        <a:custGeom>
          <a:pathLst>
            <a:path h="22" w="23">
              <a:moveTo>
                <a:pt x="18" y="0"/>
              </a:moveTo>
              <a:lnTo>
                <a:pt x="16" y="1"/>
              </a:lnTo>
              <a:lnTo>
                <a:pt x="16" y="2"/>
              </a:lnTo>
              <a:lnTo>
                <a:pt x="14" y="2"/>
              </a:lnTo>
              <a:lnTo>
                <a:pt x="13" y="3"/>
              </a:lnTo>
              <a:lnTo>
                <a:pt x="12" y="3"/>
              </a:lnTo>
              <a:lnTo>
                <a:pt x="10" y="1"/>
              </a:lnTo>
              <a:lnTo>
                <a:pt x="9" y="0"/>
              </a:lnTo>
              <a:lnTo>
                <a:pt x="7" y="1"/>
              </a:lnTo>
              <a:lnTo>
                <a:pt x="6" y="3"/>
              </a:lnTo>
              <a:lnTo>
                <a:pt x="4" y="4"/>
              </a:lnTo>
              <a:lnTo>
                <a:pt x="4" y="6"/>
              </a:lnTo>
              <a:lnTo>
                <a:pt x="3" y="7"/>
              </a:lnTo>
              <a:lnTo>
                <a:pt x="2" y="7"/>
              </a:lnTo>
              <a:lnTo>
                <a:pt x="0" y="8"/>
              </a:lnTo>
              <a:lnTo>
                <a:pt x="0" y="11"/>
              </a:lnTo>
              <a:lnTo>
                <a:pt x="2" y="11"/>
              </a:lnTo>
              <a:lnTo>
                <a:pt x="4" y="12"/>
              </a:lnTo>
              <a:lnTo>
                <a:pt x="6" y="12"/>
              </a:lnTo>
              <a:lnTo>
                <a:pt x="7" y="14"/>
              </a:lnTo>
              <a:lnTo>
                <a:pt x="9" y="15"/>
              </a:lnTo>
              <a:lnTo>
                <a:pt x="9" y="18"/>
              </a:lnTo>
              <a:lnTo>
                <a:pt x="10" y="19"/>
              </a:lnTo>
              <a:lnTo>
                <a:pt x="12" y="19"/>
              </a:lnTo>
              <a:lnTo>
                <a:pt x="15" y="22"/>
              </a:lnTo>
              <a:lnTo>
                <a:pt x="16" y="21"/>
              </a:lnTo>
              <a:lnTo>
                <a:pt x="18" y="21"/>
              </a:lnTo>
              <a:lnTo>
                <a:pt x="18" y="19"/>
              </a:lnTo>
              <a:lnTo>
                <a:pt x="17" y="17"/>
              </a:lnTo>
              <a:lnTo>
                <a:pt x="17" y="16"/>
              </a:lnTo>
              <a:lnTo>
                <a:pt x="16" y="14"/>
              </a:lnTo>
              <a:lnTo>
                <a:pt x="17" y="13"/>
              </a:lnTo>
              <a:lnTo>
                <a:pt x="18" y="12"/>
              </a:lnTo>
              <a:lnTo>
                <a:pt x="20" y="10"/>
              </a:lnTo>
              <a:lnTo>
                <a:pt x="23" y="8"/>
              </a:lnTo>
              <a:lnTo>
                <a:pt x="23" y="5"/>
              </a:lnTo>
              <a:lnTo>
                <a:pt x="21" y="3"/>
              </a:lnTo>
              <a:lnTo>
                <a:pt x="19" y="4"/>
              </a:lnTo>
              <a:lnTo>
                <a:pt x="18" y="3"/>
              </a:lnTo>
              <a:lnTo>
                <a:pt x="19" y="1"/>
              </a:lnTo>
              <a:lnTo>
                <a:pt x="18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180975</xdr:colOff>
      <xdr:row>17</xdr:row>
      <xdr:rowOff>114300</xdr:rowOff>
    </xdr:from>
    <xdr:to>
      <xdr:col>1</xdr:col>
      <xdr:colOff>361950</xdr:colOff>
      <xdr:row>19</xdr:row>
      <xdr:rowOff>0</xdr:rowOff>
    </xdr:to>
    <xdr:sp macro="[0]!modRegionSelect.RegionClick">
      <xdr:nvSpPr>
        <xdr:cNvPr id="65" name="ShapeReg_73"/>
        <xdr:cNvSpPr>
          <a:spLocks/>
        </xdr:cNvSpPr>
      </xdr:nvSpPr>
      <xdr:spPr>
        <a:xfrm>
          <a:off x="790575" y="2724150"/>
          <a:ext cx="180975" cy="171450"/>
        </a:xfrm>
        <a:custGeom>
          <a:pathLst>
            <a:path h="722" w="656">
              <a:moveTo>
                <a:pt x="639" y="390"/>
              </a:moveTo>
              <a:lnTo>
                <a:pt x="602" y="454"/>
              </a:lnTo>
              <a:lnTo>
                <a:pt x="602" y="511"/>
              </a:lnTo>
              <a:lnTo>
                <a:pt x="553" y="548"/>
              </a:lnTo>
              <a:lnTo>
                <a:pt x="501" y="621"/>
              </a:lnTo>
              <a:lnTo>
                <a:pt x="433" y="626"/>
              </a:lnTo>
              <a:lnTo>
                <a:pt x="410" y="668"/>
              </a:lnTo>
              <a:cubicBezTo>
                <a:pt x="410" y="668"/>
                <a:pt x="339" y="654"/>
                <a:pt x="339" y="668"/>
              </a:cubicBezTo>
              <a:cubicBezTo>
                <a:pt x="339" y="682"/>
                <a:pt x="313" y="722"/>
                <a:pt x="313" y="722"/>
              </a:cubicBezTo>
              <a:lnTo>
                <a:pt x="259" y="722"/>
              </a:lnTo>
              <a:lnTo>
                <a:pt x="212" y="654"/>
              </a:lnTo>
              <a:lnTo>
                <a:pt x="179" y="621"/>
              </a:lnTo>
              <a:lnTo>
                <a:pt x="146" y="518"/>
              </a:lnTo>
              <a:lnTo>
                <a:pt x="179" y="473"/>
              </a:lnTo>
              <a:lnTo>
                <a:pt x="94" y="428"/>
              </a:lnTo>
              <a:lnTo>
                <a:pt x="33" y="308"/>
              </a:lnTo>
              <a:lnTo>
                <a:pt x="0" y="146"/>
              </a:lnTo>
              <a:lnTo>
                <a:pt x="66" y="57"/>
              </a:lnTo>
              <a:lnTo>
                <a:pt x="108" y="73"/>
              </a:lnTo>
              <a:lnTo>
                <a:pt x="148" y="33"/>
              </a:lnTo>
              <a:lnTo>
                <a:pt x="228" y="12"/>
              </a:lnTo>
              <a:lnTo>
                <a:pt x="275" y="38"/>
              </a:lnTo>
              <a:lnTo>
                <a:pt x="330" y="92"/>
              </a:lnTo>
              <a:lnTo>
                <a:pt x="392" y="80"/>
              </a:lnTo>
              <a:lnTo>
                <a:pt x="392" y="27"/>
              </a:lnTo>
              <a:lnTo>
                <a:pt x="417" y="2"/>
              </a:lnTo>
              <a:lnTo>
                <a:pt x="485" y="47"/>
              </a:lnTo>
              <a:lnTo>
                <a:pt x="555" y="0"/>
              </a:lnTo>
              <a:lnTo>
                <a:pt x="597" y="68"/>
              </a:lnTo>
              <a:lnTo>
                <a:pt x="656" y="80"/>
              </a:lnTo>
              <a:lnTo>
                <a:pt x="656" y="132"/>
              </a:lnTo>
              <a:lnTo>
                <a:pt x="637" y="190"/>
              </a:lnTo>
              <a:lnTo>
                <a:pt x="655" y="248"/>
              </a:lnTo>
              <a:lnTo>
                <a:pt x="631" y="326"/>
              </a:lnTo>
              <a:lnTo>
                <a:pt x="639" y="39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314325</xdr:colOff>
      <xdr:row>18</xdr:row>
      <xdr:rowOff>38100</xdr:rowOff>
    </xdr:from>
    <xdr:to>
      <xdr:col>1</xdr:col>
      <xdr:colOff>590550</xdr:colOff>
      <xdr:row>19</xdr:row>
      <xdr:rowOff>85725</xdr:rowOff>
    </xdr:to>
    <xdr:sp macro="[0]!modRegionSelect.RegionClick">
      <xdr:nvSpPr>
        <xdr:cNvPr id="66" name="ShapeReg_63"/>
        <xdr:cNvSpPr>
          <a:spLocks/>
        </xdr:cNvSpPr>
      </xdr:nvSpPr>
      <xdr:spPr>
        <a:xfrm>
          <a:off x="923925" y="2790825"/>
          <a:ext cx="276225" cy="190500"/>
        </a:xfrm>
        <a:custGeom>
          <a:pathLst>
            <a:path h="22" w="29">
              <a:moveTo>
                <a:pt x="5" y="17"/>
              </a:moveTo>
              <a:lnTo>
                <a:pt x="5" y="14"/>
              </a:lnTo>
              <a:lnTo>
                <a:pt x="3" y="12"/>
              </a:lnTo>
              <a:lnTo>
                <a:pt x="1" y="13"/>
              </a:lnTo>
              <a:lnTo>
                <a:pt x="0" y="12"/>
              </a:lnTo>
              <a:lnTo>
                <a:pt x="1" y="10"/>
              </a:lnTo>
              <a:lnTo>
                <a:pt x="0" y="9"/>
              </a:lnTo>
              <a:lnTo>
                <a:pt x="2" y="7"/>
              </a:lnTo>
              <a:lnTo>
                <a:pt x="3" y="6"/>
              </a:lnTo>
              <a:lnTo>
                <a:pt x="3" y="5"/>
              </a:lnTo>
              <a:lnTo>
                <a:pt x="4" y="3"/>
              </a:lnTo>
              <a:lnTo>
                <a:pt x="6" y="3"/>
              </a:lnTo>
              <a:lnTo>
                <a:pt x="7" y="1"/>
              </a:lnTo>
              <a:lnTo>
                <a:pt x="8" y="1"/>
              </a:lnTo>
              <a:lnTo>
                <a:pt x="9" y="1"/>
              </a:lnTo>
              <a:lnTo>
                <a:pt x="11" y="1"/>
              </a:lnTo>
              <a:lnTo>
                <a:pt x="12" y="0"/>
              </a:lnTo>
              <a:lnTo>
                <a:pt x="14" y="1"/>
              </a:lnTo>
              <a:lnTo>
                <a:pt x="15" y="1"/>
              </a:lnTo>
              <a:lnTo>
                <a:pt x="17" y="1"/>
              </a:lnTo>
              <a:lnTo>
                <a:pt x="17" y="0"/>
              </a:lnTo>
              <a:lnTo>
                <a:pt x="19" y="1"/>
              </a:lnTo>
              <a:lnTo>
                <a:pt x="20" y="1"/>
              </a:lnTo>
              <a:lnTo>
                <a:pt x="22" y="2"/>
              </a:lnTo>
              <a:lnTo>
                <a:pt x="21" y="3"/>
              </a:lnTo>
              <a:lnTo>
                <a:pt x="23" y="4"/>
              </a:lnTo>
              <a:lnTo>
                <a:pt x="23" y="6"/>
              </a:lnTo>
              <a:lnTo>
                <a:pt x="25" y="6"/>
              </a:lnTo>
              <a:lnTo>
                <a:pt x="27" y="9"/>
              </a:lnTo>
              <a:lnTo>
                <a:pt x="27" y="11"/>
              </a:lnTo>
              <a:lnTo>
                <a:pt x="28" y="12"/>
              </a:lnTo>
              <a:lnTo>
                <a:pt x="29" y="13"/>
              </a:lnTo>
              <a:lnTo>
                <a:pt x="29" y="14"/>
              </a:lnTo>
              <a:lnTo>
                <a:pt x="29" y="15"/>
              </a:lnTo>
              <a:lnTo>
                <a:pt x="28" y="17"/>
              </a:lnTo>
              <a:lnTo>
                <a:pt x="26" y="17"/>
              </a:lnTo>
              <a:lnTo>
                <a:pt x="26" y="18"/>
              </a:lnTo>
              <a:lnTo>
                <a:pt x="24" y="19"/>
              </a:lnTo>
              <a:lnTo>
                <a:pt x="23" y="19"/>
              </a:lnTo>
              <a:lnTo>
                <a:pt x="23" y="20"/>
              </a:lnTo>
              <a:lnTo>
                <a:pt x="22" y="21"/>
              </a:lnTo>
              <a:lnTo>
                <a:pt x="20" y="22"/>
              </a:lnTo>
              <a:lnTo>
                <a:pt x="19" y="22"/>
              </a:lnTo>
              <a:lnTo>
                <a:pt x="17" y="20"/>
              </a:lnTo>
              <a:lnTo>
                <a:pt x="16" y="20"/>
              </a:lnTo>
              <a:lnTo>
                <a:pt x="14" y="19"/>
              </a:lnTo>
              <a:lnTo>
                <a:pt x="13" y="20"/>
              </a:lnTo>
              <a:lnTo>
                <a:pt x="11" y="20"/>
              </a:lnTo>
              <a:lnTo>
                <a:pt x="10" y="18"/>
              </a:lnTo>
              <a:lnTo>
                <a:pt x="7" y="17"/>
              </a:lnTo>
              <a:lnTo>
                <a:pt x="5" y="1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285750</xdr:colOff>
      <xdr:row>19</xdr:row>
      <xdr:rowOff>38100</xdr:rowOff>
    </xdr:from>
    <xdr:to>
      <xdr:col>1</xdr:col>
      <xdr:colOff>495300</xdr:colOff>
      <xdr:row>20</xdr:row>
      <xdr:rowOff>114300</xdr:rowOff>
    </xdr:to>
    <xdr:sp macro="[0]!modRegionSelect.RegionClick">
      <xdr:nvSpPr>
        <xdr:cNvPr id="67" name="ShapeReg_70"/>
        <xdr:cNvSpPr>
          <a:spLocks/>
        </xdr:cNvSpPr>
      </xdr:nvSpPr>
      <xdr:spPr>
        <a:xfrm>
          <a:off x="895350" y="2933700"/>
          <a:ext cx="209550" cy="219075"/>
        </a:xfrm>
        <a:custGeom>
          <a:pathLst>
            <a:path h="26" w="22">
              <a:moveTo>
                <a:pt x="7" y="26"/>
              </a:moveTo>
              <a:lnTo>
                <a:pt x="9" y="25"/>
              </a:lnTo>
              <a:lnTo>
                <a:pt x="11" y="25"/>
              </a:lnTo>
              <a:lnTo>
                <a:pt x="12" y="24"/>
              </a:lnTo>
              <a:lnTo>
                <a:pt x="14" y="22"/>
              </a:lnTo>
              <a:lnTo>
                <a:pt x="17" y="21"/>
              </a:lnTo>
              <a:lnTo>
                <a:pt x="18" y="20"/>
              </a:lnTo>
              <a:lnTo>
                <a:pt x="20" y="20"/>
              </a:lnTo>
              <a:lnTo>
                <a:pt x="20" y="15"/>
              </a:lnTo>
              <a:lnTo>
                <a:pt x="19" y="13"/>
              </a:lnTo>
              <a:lnTo>
                <a:pt x="19" y="10"/>
              </a:lnTo>
              <a:lnTo>
                <a:pt x="19" y="8"/>
              </a:lnTo>
              <a:lnTo>
                <a:pt x="20" y="7"/>
              </a:lnTo>
              <a:lnTo>
                <a:pt x="22" y="5"/>
              </a:lnTo>
              <a:lnTo>
                <a:pt x="20" y="3"/>
              </a:lnTo>
              <a:lnTo>
                <a:pt x="19" y="3"/>
              </a:lnTo>
              <a:lnTo>
                <a:pt x="17" y="2"/>
              </a:lnTo>
              <a:lnTo>
                <a:pt x="16" y="3"/>
              </a:lnTo>
              <a:lnTo>
                <a:pt x="14" y="3"/>
              </a:lnTo>
              <a:lnTo>
                <a:pt x="13" y="1"/>
              </a:lnTo>
              <a:lnTo>
                <a:pt x="10" y="0"/>
              </a:lnTo>
              <a:lnTo>
                <a:pt x="8" y="0"/>
              </a:lnTo>
              <a:lnTo>
                <a:pt x="5" y="2"/>
              </a:lnTo>
              <a:lnTo>
                <a:pt x="3" y="4"/>
              </a:lnTo>
              <a:lnTo>
                <a:pt x="2" y="5"/>
              </a:lnTo>
              <a:lnTo>
                <a:pt x="1" y="6"/>
              </a:lnTo>
              <a:lnTo>
                <a:pt x="2" y="8"/>
              </a:lnTo>
              <a:lnTo>
                <a:pt x="2" y="9"/>
              </a:lnTo>
              <a:lnTo>
                <a:pt x="3" y="11"/>
              </a:lnTo>
              <a:lnTo>
                <a:pt x="3" y="13"/>
              </a:lnTo>
              <a:lnTo>
                <a:pt x="1" y="13"/>
              </a:lnTo>
              <a:lnTo>
                <a:pt x="0" y="14"/>
              </a:lnTo>
              <a:lnTo>
                <a:pt x="1" y="15"/>
              </a:lnTo>
              <a:lnTo>
                <a:pt x="0" y="18"/>
              </a:lnTo>
              <a:lnTo>
                <a:pt x="2" y="19"/>
              </a:lnTo>
              <a:lnTo>
                <a:pt x="4" y="20"/>
              </a:lnTo>
              <a:lnTo>
                <a:pt x="5" y="22"/>
              </a:lnTo>
              <a:lnTo>
                <a:pt x="7" y="23"/>
              </a:lnTo>
              <a:lnTo>
                <a:pt x="7" y="2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504825</xdr:colOff>
      <xdr:row>19</xdr:row>
      <xdr:rowOff>28575</xdr:rowOff>
    </xdr:from>
    <xdr:to>
      <xdr:col>2</xdr:col>
      <xdr:colOff>171450</xdr:colOff>
      <xdr:row>20</xdr:row>
      <xdr:rowOff>57150</xdr:rowOff>
    </xdr:to>
    <xdr:sp macro="[0]!modRegionSelect.RegionClick">
      <xdr:nvSpPr>
        <xdr:cNvPr id="68" name="ShapeReg_56"/>
        <xdr:cNvSpPr>
          <a:spLocks/>
        </xdr:cNvSpPr>
      </xdr:nvSpPr>
      <xdr:spPr>
        <a:xfrm>
          <a:off x="1114425" y="2924175"/>
          <a:ext cx="276225" cy="171450"/>
        </a:xfrm>
        <a:custGeom>
          <a:pathLst>
            <a:path h="21" w="29">
              <a:moveTo>
                <a:pt x="9" y="0"/>
              </a:moveTo>
              <a:lnTo>
                <a:pt x="11" y="2"/>
              </a:lnTo>
              <a:lnTo>
                <a:pt x="13" y="2"/>
              </a:lnTo>
              <a:lnTo>
                <a:pt x="14" y="4"/>
              </a:lnTo>
              <a:lnTo>
                <a:pt x="15" y="5"/>
              </a:lnTo>
              <a:lnTo>
                <a:pt x="15" y="8"/>
              </a:lnTo>
              <a:lnTo>
                <a:pt x="17" y="9"/>
              </a:lnTo>
              <a:lnTo>
                <a:pt x="17" y="11"/>
              </a:lnTo>
              <a:lnTo>
                <a:pt x="20" y="12"/>
              </a:lnTo>
              <a:lnTo>
                <a:pt x="21" y="10"/>
              </a:lnTo>
              <a:lnTo>
                <a:pt x="24" y="10"/>
              </a:lnTo>
              <a:lnTo>
                <a:pt x="27" y="9"/>
              </a:lnTo>
              <a:lnTo>
                <a:pt x="26" y="11"/>
              </a:lnTo>
              <a:lnTo>
                <a:pt x="27" y="12"/>
              </a:lnTo>
              <a:lnTo>
                <a:pt x="29" y="12"/>
              </a:lnTo>
              <a:lnTo>
                <a:pt x="29" y="14"/>
              </a:lnTo>
              <a:lnTo>
                <a:pt x="28" y="16"/>
              </a:lnTo>
              <a:lnTo>
                <a:pt x="29" y="17"/>
              </a:lnTo>
              <a:lnTo>
                <a:pt x="28" y="18"/>
              </a:lnTo>
              <a:lnTo>
                <a:pt x="27" y="20"/>
              </a:lnTo>
              <a:lnTo>
                <a:pt x="24" y="21"/>
              </a:lnTo>
              <a:lnTo>
                <a:pt x="23" y="19"/>
              </a:lnTo>
              <a:lnTo>
                <a:pt x="20" y="21"/>
              </a:lnTo>
              <a:lnTo>
                <a:pt x="19" y="20"/>
              </a:lnTo>
              <a:lnTo>
                <a:pt x="17" y="19"/>
              </a:lnTo>
              <a:lnTo>
                <a:pt x="15" y="17"/>
              </a:lnTo>
              <a:lnTo>
                <a:pt x="12" y="17"/>
              </a:lnTo>
              <a:lnTo>
                <a:pt x="12" y="18"/>
              </a:lnTo>
              <a:lnTo>
                <a:pt x="9" y="15"/>
              </a:lnTo>
              <a:lnTo>
                <a:pt x="9" y="13"/>
              </a:lnTo>
              <a:lnTo>
                <a:pt x="7" y="11"/>
              </a:lnTo>
              <a:lnTo>
                <a:pt x="5" y="11"/>
              </a:lnTo>
              <a:lnTo>
                <a:pt x="3" y="10"/>
              </a:lnTo>
              <a:lnTo>
                <a:pt x="2" y="9"/>
              </a:lnTo>
              <a:lnTo>
                <a:pt x="0" y="9"/>
              </a:lnTo>
              <a:lnTo>
                <a:pt x="0" y="7"/>
              </a:lnTo>
              <a:lnTo>
                <a:pt x="2" y="6"/>
              </a:lnTo>
              <a:lnTo>
                <a:pt x="3" y="5"/>
              </a:lnTo>
              <a:lnTo>
                <a:pt x="3" y="4"/>
              </a:lnTo>
              <a:lnTo>
                <a:pt x="4" y="4"/>
              </a:lnTo>
              <a:lnTo>
                <a:pt x="6" y="2"/>
              </a:lnTo>
              <a:lnTo>
                <a:pt x="8" y="2"/>
              </a:lnTo>
              <a:lnTo>
                <a:pt x="9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447675</xdr:colOff>
      <xdr:row>19</xdr:row>
      <xdr:rowOff>85725</xdr:rowOff>
    </xdr:from>
    <xdr:to>
      <xdr:col>2</xdr:col>
      <xdr:colOff>104775</xdr:colOff>
      <xdr:row>21</xdr:row>
      <xdr:rowOff>47625</xdr:rowOff>
    </xdr:to>
    <xdr:sp macro="[0]!modRegionSelect.RegionClick">
      <xdr:nvSpPr>
        <xdr:cNvPr id="69" name="ShapeReg_42"/>
        <xdr:cNvSpPr>
          <a:spLocks/>
        </xdr:cNvSpPr>
      </xdr:nvSpPr>
      <xdr:spPr>
        <a:xfrm>
          <a:off x="1057275" y="2981325"/>
          <a:ext cx="266700" cy="247650"/>
        </a:xfrm>
        <a:custGeom>
          <a:pathLst>
            <a:path h="30" w="28">
              <a:moveTo>
                <a:pt x="5" y="0"/>
              </a:moveTo>
              <a:lnTo>
                <a:pt x="6" y="0"/>
              </a:lnTo>
              <a:lnTo>
                <a:pt x="6" y="2"/>
              </a:lnTo>
              <a:lnTo>
                <a:pt x="8" y="2"/>
              </a:lnTo>
              <a:lnTo>
                <a:pt x="9" y="3"/>
              </a:lnTo>
              <a:lnTo>
                <a:pt x="11" y="4"/>
              </a:lnTo>
              <a:lnTo>
                <a:pt x="13" y="4"/>
              </a:lnTo>
              <a:lnTo>
                <a:pt x="15" y="6"/>
              </a:lnTo>
              <a:lnTo>
                <a:pt x="15" y="8"/>
              </a:lnTo>
              <a:lnTo>
                <a:pt x="18" y="11"/>
              </a:lnTo>
              <a:lnTo>
                <a:pt x="18" y="10"/>
              </a:lnTo>
              <a:lnTo>
                <a:pt x="21" y="10"/>
              </a:lnTo>
              <a:lnTo>
                <a:pt x="25" y="13"/>
              </a:lnTo>
              <a:lnTo>
                <a:pt x="26" y="14"/>
              </a:lnTo>
              <a:lnTo>
                <a:pt x="28" y="16"/>
              </a:lnTo>
              <a:lnTo>
                <a:pt x="28" y="19"/>
              </a:lnTo>
              <a:lnTo>
                <a:pt x="26" y="20"/>
              </a:lnTo>
              <a:lnTo>
                <a:pt x="26" y="22"/>
              </a:lnTo>
              <a:lnTo>
                <a:pt x="27" y="23"/>
              </a:lnTo>
              <a:lnTo>
                <a:pt x="27" y="25"/>
              </a:lnTo>
              <a:lnTo>
                <a:pt x="26" y="25"/>
              </a:lnTo>
              <a:lnTo>
                <a:pt x="25" y="27"/>
              </a:lnTo>
              <a:lnTo>
                <a:pt x="23" y="30"/>
              </a:lnTo>
              <a:lnTo>
                <a:pt x="22" y="28"/>
              </a:lnTo>
              <a:lnTo>
                <a:pt x="20" y="28"/>
              </a:lnTo>
              <a:lnTo>
                <a:pt x="18" y="28"/>
              </a:lnTo>
              <a:lnTo>
                <a:pt x="15" y="27"/>
              </a:lnTo>
              <a:lnTo>
                <a:pt x="12" y="26"/>
              </a:lnTo>
              <a:lnTo>
                <a:pt x="10" y="24"/>
              </a:lnTo>
              <a:lnTo>
                <a:pt x="10" y="22"/>
              </a:lnTo>
              <a:lnTo>
                <a:pt x="7" y="22"/>
              </a:lnTo>
              <a:lnTo>
                <a:pt x="5" y="20"/>
              </a:lnTo>
              <a:lnTo>
                <a:pt x="3" y="20"/>
              </a:lnTo>
              <a:lnTo>
                <a:pt x="2" y="19"/>
              </a:lnTo>
              <a:lnTo>
                <a:pt x="2" y="17"/>
              </a:lnTo>
              <a:lnTo>
                <a:pt x="0" y="16"/>
              </a:lnTo>
              <a:lnTo>
                <a:pt x="1" y="15"/>
              </a:lnTo>
              <a:lnTo>
                <a:pt x="3" y="15"/>
              </a:lnTo>
              <a:lnTo>
                <a:pt x="3" y="10"/>
              </a:lnTo>
              <a:lnTo>
                <a:pt x="2" y="8"/>
              </a:lnTo>
              <a:lnTo>
                <a:pt x="2" y="5"/>
              </a:lnTo>
              <a:lnTo>
                <a:pt x="2" y="3"/>
              </a:lnTo>
              <a:lnTo>
                <a:pt x="5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352425</xdr:colOff>
      <xdr:row>20</xdr:row>
      <xdr:rowOff>76200</xdr:rowOff>
    </xdr:from>
    <xdr:to>
      <xdr:col>2</xdr:col>
      <xdr:colOff>238125</xdr:colOff>
      <xdr:row>23</xdr:row>
      <xdr:rowOff>38100</xdr:rowOff>
    </xdr:to>
    <xdr:sp macro="[0]!modRegionSelect.RegionClick">
      <xdr:nvSpPr>
        <xdr:cNvPr id="70" name="ShapeReg_65"/>
        <xdr:cNvSpPr>
          <a:spLocks/>
        </xdr:cNvSpPr>
      </xdr:nvSpPr>
      <xdr:spPr>
        <a:xfrm>
          <a:off x="962025" y="3114675"/>
          <a:ext cx="495300" cy="390525"/>
        </a:xfrm>
        <a:custGeom>
          <a:pathLst>
            <a:path h="47" w="52">
              <a:moveTo>
                <a:pt x="33" y="14"/>
              </a:moveTo>
              <a:lnTo>
                <a:pt x="34" y="16"/>
              </a:lnTo>
              <a:lnTo>
                <a:pt x="36" y="17"/>
              </a:lnTo>
              <a:lnTo>
                <a:pt x="40" y="17"/>
              </a:lnTo>
              <a:lnTo>
                <a:pt x="42" y="19"/>
              </a:lnTo>
              <a:lnTo>
                <a:pt x="43" y="21"/>
              </a:lnTo>
              <a:lnTo>
                <a:pt x="43" y="24"/>
              </a:lnTo>
              <a:lnTo>
                <a:pt x="46" y="25"/>
              </a:lnTo>
              <a:lnTo>
                <a:pt x="47" y="28"/>
              </a:lnTo>
              <a:lnTo>
                <a:pt x="49" y="31"/>
              </a:lnTo>
              <a:lnTo>
                <a:pt x="49" y="34"/>
              </a:lnTo>
              <a:lnTo>
                <a:pt x="51" y="35"/>
              </a:lnTo>
              <a:lnTo>
                <a:pt x="52" y="37"/>
              </a:lnTo>
              <a:lnTo>
                <a:pt x="51" y="38"/>
              </a:lnTo>
              <a:lnTo>
                <a:pt x="48" y="38"/>
              </a:lnTo>
              <a:lnTo>
                <a:pt x="47" y="39"/>
              </a:lnTo>
              <a:lnTo>
                <a:pt x="43" y="41"/>
              </a:lnTo>
              <a:lnTo>
                <a:pt x="41" y="39"/>
              </a:lnTo>
              <a:lnTo>
                <a:pt x="38" y="39"/>
              </a:lnTo>
              <a:lnTo>
                <a:pt x="37" y="41"/>
              </a:lnTo>
              <a:lnTo>
                <a:pt x="34" y="41"/>
              </a:lnTo>
              <a:lnTo>
                <a:pt x="31" y="41"/>
              </a:lnTo>
              <a:lnTo>
                <a:pt x="30" y="43"/>
              </a:lnTo>
              <a:lnTo>
                <a:pt x="28" y="44"/>
              </a:lnTo>
              <a:lnTo>
                <a:pt x="28" y="47"/>
              </a:lnTo>
              <a:lnTo>
                <a:pt x="25" y="46"/>
              </a:lnTo>
              <a:lnTo>
                <a:pt x="23" y="44"/>
              </a:lnTo>
              <a:lnTo>
                <a:pt x="23" y="42"/>
              </a:lnTo>
              <a:lnTo>
                <a:pt x="24" y="39"/>
              </a:lnTo>
              <a:lnTo>
                <a:pt x="22" y="38"/>
              </a:lnTo>
              <a:lnTo>
                <a:pt x="20" y="38"/>
              </a:lnTo>
              <a:lnTo>
                <a:pt x="20" y="35"/>
              </a:lnTo>
              <a:lnTo>
                <a:pt x="18" y="33"/>
              </a:lnTo>
              <a:lnTo>
                <a:pt x="18" y="31"/>
              </a:lnTo>
              <a:lnTo>
                <a:pt x="16" y="31"/>
              </a:lnTo>
              <a:lnTo>
                <a:pt x="15" y="30"/>
              </a:lnTo>
              <a:lnTo>
                <a:pt x="14" y="27"/>
              </a:lnTo>
              <a:lnTo>
                <a:pt x="12" y="27"/>
              </a:lnTo>
              <a:lnTo>
                <a:pt x="11" y="28"/>
              </a:lnTo>
              <a:lnTo>
                <a:pt x="10" y="26"/>
              </a:lnTo>
              <a:lnTo>
                <a:pt x="12" y="24"/>
              </a:lnTo>
              <a:lnTo>
                <a:pt x="12" y="20"/>
              </a:lnTo>
              <a:lnTo>
                <a:pt x="9" y="17"/>
              </a:lnTo>
              <a:lnTo>
                <a:pt x="6" y="17"/>
              </a:lnTo>
              <a:lnTo>
                <a:pt x="6" y="15"/>
              </a:lnTo>
              <a:lnTo>
                <a:pt x="4" y="14"/>
              </a:lnTo>
              <a:lnTo>
                <a:pt x="1" y="14"/>
              </a:lnTo>
              <a:lnTo>
                <a:pt x="0" y="11"/>
              </a:lnTo>
              <a:lnTo>
                <a:pt x="0" y="9"/>
              </a:lnTo>
              <a:lnTo>
                <a:pt x="1" y="8"/>
              </a:lnTo>
              <a:lnTo>
                <a:pt x="0" y="5"/>
              </a:lnTo>
              <a:lnTo>
                <a:pt x="2" y="4"/>
              </a:lnTo>
              <a:lnTo>
                <a:pt x="4" y="4"/>
              </a:lnTo>
              <a:lnTo>
                <a:pt x="5" y="3"/>
              </a:lnTo>
              <a:lnTo>
                <a:pt x="7" y="1"/>
              </a:lnTo>
              <a:lnTo>
                <a:pt x="10" y="0"/>
              </a:lnTo>
              <a:lnTo>
                <a:pt x="12" y="1"/>
              </a:lnTo>
              <a:lnTo>
                <a:pt x="12" y="3"/>
              </a:lnTo>
              <a:lnTo>
                <a:pt x="13" y="4"/>
              </a:lnTo>
              <a:lnTo>
                <a:pt x="15" y="4"/>
              </a:lnTo>
              <a:lnTo>
                <a:pt x="17" y="6"/>
              </a:lnTo>
              <a:lnTo>
                <a:pt x="20" y="6"/>
              </a:lnTo>
              <a:lnTo>
                <a:pt x="20" y="8"/>
              </a:lnTo>
              <a:lnTo>
                <a:pt x="22" y="10"/>
              </a:lnTo>
              <a:lnTo>
                <a:pt x="25" y="11"/>
              </a:lnTo>
              <a:lnTo>
                <a:pt x="28" y="12"/>
              </a:lnTo>
              <a:lnTo>
                <a:pt x="30" y="12"/>
              </a:lnTo>
              <a:lnTo>
                <a:pt x="32" y="12"/>
              </a:lnTo>
              <a:lnTo>
                <a:pt x="33" y="1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57150</xdr:colOff>
      <xdr:row>20</xdr:row>
      <xdr:rowOff>28575</xdr:rowOff>
    </xdr:from>
    <xdr:to>
      <xdr:col>2</xdr:col>
      <xdr:colOff>342900</xdr:colOff>
      <xdr:row>21</xdr:row>
      <xdr:rowOff>95250</xdr:rowOff>
    </xdr:to>
    <xdr:sp macro="[0]!modRegionSelect.RegionClick">
      <xdr:nvSpPr>
        <xdr:cNvPr id="71" name="ShapeReg_76"/>
        <xdr:cNvSpPr>
          <a:spLocks/>
        </xdr:cNvSpPr>
      </xdr:nvSpPr>
      <xdr:spPr>
        <a:xfrm>
          <a:off x="1276350" y="3067050"/>
          <a:ext cx="285750" cy="209550"/>
        </a:xfrm>
        <a:custGeom>
          <a:pathLst>
            <a:path h="25" w="30">
              <a:moveTo>
                <a:pt x="12" y="0"/>
              </a:moveTo>
              <a:lnTo>
                <a:pt x="15" y="2"/>
              </a:lnTo>
              <a:lnTo>
                <a:pt x="15" y="5"/>
              </a:lnTo>
              <a:lnTo>
                <a:pt x="18" y="4"/>
              </a:lnTo>
              <a:lnTo>
                <a:pt x="20" y="5"/>
              </a:lnTo>
              <a:lnTo>
                <a:pt x="22" y="7"/>
              </a:lnTo>
              <a:lnTo>
                <a:pt x="24" y="9"/>
              </a:lnTo>
              <a:lnTo>
                <a:pt x="26" y="8"/>
              </a:lnTo>
              <a:lnTo>
                <a:pt x="27" y="9"/>
              </a:lnTo>
              <a:lnTo>
                <a:pt x="28" y="12"/>
              </a:lnTo>
              <a:lnTo>
                <a:pt x="30" y="14"/>
              </a:lnTo>
              <a:lnTo>
                <a:pt x="30" y="16"/>
              </a:lnTo>
              <a:lnTo>
                <a:pt x="29" y="19"/>
              </a:lnTo>
              <a:lnTo>
                <a:pt x="26" y="20"/>
              </a:lnTo>
              <a:lnTo>
                <a:pt x="25" y="21"/>
              </a:lnTo>
              <a:lnTo>
                <a:pt x="23" y="18"/>
              </a:lnTo>
              <a:lnTo>
                <a:pt x="20" y="17"/>
              </a:lnTo>
              <a:lnTo>
                <a:pt x="19" y="18"/>
              </a:lnTo>
              <a:lnTo>
                <a:pt x="16" y="16"/>
              </a:lnTo>
              <a:lnTo>
                <a:pt x="15" y="17"/>
              </a:lnTo>
              <a:lnTo>
                <a:pt x="12" y="17"/>
              </a:lnTo>
              <a:lnTo>
                <a:pt x="11" y="18"/>
              </a:lnTo>
              <a:lnTo>
                <a:pt x="11" y="21"/>
              </a:lnTo>
              <a:lnTo>
                <a:pt x="12" y="23"/>
              </a:lnTo>
              <a:lnTo>
                <a:pt x="11" y="25"/>
              </a:lnTo>
              <a:lnTo>
                <a:pt x="9" y="25"/>
              </a:lnTo>
              <a:lnTo>
                <a:pt x="7" y="23"/>
              </a:lnTo>
              <a:lnTo>
                <a:pt x="3" y="23"/>
              </a:lnTo>
              <a:lnTo>
                <a:pt x="1" y="22"/>
              </a:lnTo>
              <a:lnTo>
                <a:pt x="0" y="20"/>
              </a:lnTo>
              <a:lnTo>
                <a:pt x="2" y="17"/>
              </a:lnTo>
              <a:lnTo>
                <a:pt x="3" y="15"/>
              </a:lnTo>
              <a:lnTo>
                <a:pt x="4" y="15"/>
              </a:lnTo>
              <a:lnTo>
                <a:pt x="4" y="13"/>
              </a:lnTo>
              <a:lnTo>
                <a:pt x="3" y="12"/>
              </a:lnTo>
              <a:lnTo>
                <a:pt x="3" y="10"/>
              </a:lnTo>
              <a:lnTo>
                <a:pt x="5" y="9"/>
              </a:lnTo>
              <a:lnTo>
                <a:pt x="5" y="6"/>
              </a:lnTo>
              <a:lnTo>
                <a:pt x="3" y="4"/>
              </a:lnTo>
              <a:lnTo>
                <a:pt x="6" y="2"/>
              </a:lnTo>
              <a:lnTo>
                <a:pt x="7" y="4"/>
              </a:lnTo>
              <a:lnTo>
                <a:pt x="10" y="3"/>
              </a:lnTo>
              <a:lnTo>
                <a:pt x="11" y="1"/>
              </a:lnTo>
              <a:lnTo>
                <a:pt x="12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142875</xdr:colOff>
      <xdr:row>21</xdr:row>
      <xdr:rowOff>19050</xdr:rowOff>
    </xdr:from>
    <xdr:to>
      <xdr:col>2</xdr:col>
      <xdr:colOff>447675</xdr:colOff>
      <xdr:row>22</xdr:row>
      <xdr:rowOff>104775</xdr:rowOff>
    </xdr:to>
    <xdr:sp macro="[0]!modRegionSelect.RegionClick">
      <xdr:nvSpPr>
        <xdr:cNvPr id="72" name="ShapeReg_64"/>
        <xdr:cNvSpPr>
          <a:spLocks/>
        </xdr:cNvSpPr>
      </xdr:nvSpPr>
      <xdr:spPr>
        <a:xfrm>
          <a:off x="1362075" y="3200400"/>
          <a:ext cx="304800" cy="228600"/>
        </a:xfrm>
        <a:custGeom>
          <a:pathLst>
            <a:path h="27" w="32">
              <a:moveTo>
                <a:pt x="32" y="8"/>
              </a:moveTo>
              <a:lnTo>
                <a:pt x="31" y="6"/>
              </a:lnTo>
              <a:lnTo>
                <a:pt x="32" y="4"/>
              </a:lnTo>
              <a:lnTo>
                <a:pt x="29" y="2"/>
              </a:lnTo>
              <a:lnTo>
                <a:pt x="26" y="2"/>
              </a:lnTo>
              <a:lnTo>
                <a:pt x="25" y="3"/>
              </a:lnTo>
              <a:lnTo>
                <a:pt x="21" y="0"/>
              </a:lnTo>
              <a:lnTo>
                <a:pt x="20" y="3"/>
              </a:lnTo>
              <a:lnTo>
                <a:pt x="17" y="4"/>
              </a:lnTo>
              <a:lnTo>
                <a:pt x="16" y="5"/>
              </a:lnTo>
              <a:lnTo>
                <a:pt x="14" y="2"/>
              </a:lnTo>
              <a:lnTo>
                <a:pt x="11" y="1"/>
              </a:lnTo>
              <a:lnTo>
                <a:pt x="10" y="2"/>
              </a:lnTo>
              <a:lnTo>
                <a:pt x="7" y="0"/>
              </a:lnTo>
              <a:lnTo>
                <a:pt x="6" y="1"/>
              </a:lnTo>
              <a:lnTo>
                <a:pt x="3" y="1"/>
              </a:lnTo>
              <a:lnTo>
                <a:pt x="2" y="2"/>
              </a:lnTo>
              <a:lnTo>
                <a:pt x="2" y="5"/>
              </a:lnTo>
              <a:lnTo>
                <a:pt x="3" y="7"/>
              </a:lnTo>
              <a:lnTo>
                <a:pt x="2" y="9"/>
              </a:lnTo>
              <a:lnTo>
                <a:pt x="0" y="9"/>
              </a:lnTo>
              <a:lnTo>
                <a:pt x="1" y="11"/>
              </a:lnTo>
              <a:lnTo>
                <a:pt x="1" y="14"/>
              </a:lnTo>
              <a:lnTo>
                <a:pt x="4" y="15"/>
              </a:lnTo>
              <a:lnTo>
                <a:pt x="5" y="18"/>
              </a:lnTo>
              <a:lnTo>
                <a:pt x="7" y="21"/>
              </a:lnTo>
              <a:lnTo>
                <a:pt x="7" y="24"/>
              </a:lnTo>
              <a:lnTo>
                <a:pt x="9" y="25"/>
              </a:lnTo>
              <a:lnTo>
                <a:pt x="10" y="27"/>
              </a:lnTo>
              <a:lnTo>
                <a:pt x="14" y="27"/>
              </a:lnTo>
              <a:lnTo>
                <a:pt x="16" y="24"/>
              </a:lnTo>
              <a:lnTo>
                <a:pt x="18" y="22"/>
              </a:lnTo>
              <a:lnTo>
                <a:pt x="20" y="23"/>
              </a:lnTo>
              <a:lnTo>
                <a:pt x="20" y="21"/>
              </a:lnTo>
              <a:lnTo>
                <a:pt x="24" y="20"/>
              </a:lnTo>
              <a:lnTo>
                <a:pt x="26" y="16"/>
              </a:lnTo>
              <a:lnTo>
                <a:pt x="29" y="14"/>
              </a:lnTo>
              <a:lnTo>
                <a:pt x="31" y="12"/>
              </a:lnTo>
              <a:lnTo>
                <a:pt x="32" y="8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419100</xdr:colOff>
      <xdr:row>22</xdr:row>
      <xdr:rowOff>0</xdr:rowOff>
    </xdr:from>
    <xdr:to>
      <xdr:col>4</xdr:col>
      <xdr:colOff>209550</xdr:colOff>
      <xdr:row>23</xdr:row>
      <xdr:rowOff>104775</xdr:rowOff>
    </xdr:to>
    <xdr:sp macro="[0]!modRegionSelect.RegionClick">
      <xdr:nvSpPr>
        <xdr:cNvPr id="73" name="ShapeReg_28"/>
        <xdr:cNvSpPr>
          <a:spLocks/>
        </xdr:cNvSpPr>
      </xdr:nvSpPr>
      <xdr:spPr>
        <a:xfrm>
          <a:off x="2247900" y="3324225"/>
          <a:ext cx="400050" cy="247650"/>
        </a:xfrm>
        <a:custGeom>
          <a:pathLst>
            <a:path h="30" w="42">
              <a:moveTo>
                <a:pt x="7" y="3"/>
              </a:moveTo>
              <a:lnTo>
                <a:pt x="10" y="0"/>
              </a:lnTo>
              <a:lnTo>
                <a:pt x="12" y="1"/>
              </a:lnTo>
              <a:lnTo>
                <a:pt x="14" y="1"/>
              </a:lnTo>
              <a:lnTo>
                <a:pt x="16" y="2"/>
              </a:lnTo>
              <a:lnTo>
                <a:pt x="17" y="2"/>
              </a:lnTo>
              <a:lnTo>
                <a:pt x="19" y="5"/>
              </a:lnTo>
              <a:lnTo>
                <a:pt x="22" y="2"/>
              </a:lnTo>
              <a:lnTo>
                <a:pt x="25" y="2"/>
              </a:lnTo>
              <a:lnTo>
                <a:pt x="26" y="4"/>
              </a:lnTo>
              <a:lnTo>
                <a:pt x="25" y="7"/>
              </a:lnTo>
              <a:lnTo>
                <a:pt x="27" y="10"/>
              </a:lnTo>
              <a:lnTo>
                <a:pt x="29" y="10"/>
              </a:lnTo>
              <a:lnTo>
                <a:pt x="29" y="13"/>
              </a:lnTo>
              <a:lnTo>
                <a:pt x="31" y="14"/>
              </a:lnTo>
              <a:lnTo>
                <a:pt x="32" y="15"/>
              </a:lnTo>
              <a:lnTo>
                <a:pt x="35" y="15"/>
              </a:lnTo>
              <a:lnTo>
                <a:pt x="35" y="17"/>
              </a:lnTo>
              <a:lnTo>
                <a:pt x="37" y="17"/>
              </a:lnTo>
              <a:lnTo>
                <a:pt x="37" y="20"/>
              </a:lnTo>
              <a:lnTo>
                <a:pt x="42" y="23"/>
              </a:lnTo>
              <a:lnTo>
                <a:pt x="42" y="27"/>
              </a:lnTo>
              <a:lnTo>
                <a:pt x="41" y="29"/>
              </a:lnTo>
              <a:lnTo>
                <a:pt x="38" y="29"/>
              </a:lnTo>
              <a:lnTo>
                <a:pt x="35" y="30"/>
              </a:lnTo>
              <a:lnTo>
                <a:pt x="32" y="29"/>
              </a:lnTo>
              <a:lnTo>
                <a:pt x="29" y="29"/>
              </a:lnTo>
              <a:lnTo>
                <a:pt x="26" y="29"/>
              </a:lnTo>
              <a:lnTo>
                <a:pt x="22" y="27"/>
              </a:lnTo>
              <a:lnTo>
                <a:pt x="21" y="27"/>
              </a:lnTo>
              <a:lnTo>
                <a:pt x="19" y="29"/>
              </a:lnTo>
              <a:lnTo>
                <a:pt x="17" y="30"/>
              </a:lnTo>
              <a:lnTo>
                <a:pt x="14" y="28"/>
              </a:lnTo>
              <a:lnTo>
                <a:pt x="12" y="28"/>
              </a:lnTo>
              <a:lnTo>
                <a:pt x="9" y="27"/>
              </a:lnTo>
              <a:lnTo>
                <a:pt x="4" y="27"/>
              </a:lnTo>
              <a:lnTo>
                <a:pt x="5" y="25"/>
              </a:lnTo>
              <a:lnTo>
                <a:pt x="7" y="23"/>
              </a:lnTo>
              <a:lnTo>
                <a:pt x="6" y="21"/>
              </a:lnTo>
              <a:lnTo>
                <a:pt x="3" y="21"/>
              </a:lnTo>
              <a:lnTo>
                <a:pt x="3" y="20"/>
              </a:lnTo>
              <a:lnTo>
                <a:pt x="1" y="20"/>
              </a:lnTo>
              <a:lnTo>
                <a:pt x="0" y="18"/>
              </a:lnTo>
              <a:lnTo>
                <a:pt x="0" y="16"/>
              </a:lnTo>
              <a:lnTo>
                <a:pt x="2" y="16"/>
              </a:lnTo>
              <a:lnTo>
                <a:pt x="3" y="15"/>
              </a:lnTo>
              <a:lnTo>
                <a:pt x="2" y="12"/>
              </a:lnTo>
              <a:lnTo>
                <a:pt x="4" y="11"/>
              </a:lnTo>
              <a:lnTo>
                <a:pt x="6" y="11"/>
              </a:lnTo>
              <a:lnTo>
                <a:pt x="7" y="9"/>
              </a:lnTo>
              <a:lnTo>
                <a:pt x="7" y="6"/>
              </a:lnTo>
              <a:lnTo>
                <a:pt x="7" y="3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495300</xdr:colOff>
      <xdr:row>20</xdr:row>
      <xdr:rowOff>104775</xdr:rowOff>
    </xdr:from>
    <xdr:to>
      <xdr:col>3</xdr:col>
      <xdr:colOff>323850</xdr:colOff>
      <xdr:row>24</xdr:row>
      <xdr:rowOff>38100</xdr:rowOff>
    </xdr:to>
    <xdr:sp macro="[0]!modRegionSelect.RegionClick">
      <xdr:nvSpPr>
        <xdr:cNvPr id="74" name="ShapeReg_48"/>
        <xdr:cNvSpPr>
          <a:spLocks/>
        </xdr:cNvSpPr>
      </xdr:nvSpPr>
      <xdr:spPr>
        <a:xfrm>
          <a:off x="1714500" y="3143250"/>
          <a:ext cx="438150" cy="504825"/>
        </a:xfrm>
        <a:custGeom>
          <a:pathLst>
            <a:path h="60" w="46">
              <a:moveTo>
                <a:pt x="45" y="16"/>
              </a:moveTo>
              <a:lnTo>
                <a:pt x="43" y="17"/>
              </a:lnTo>
              <a:lnTo>
                <a:pt x="42" y="15"/>
              </a:lnTo>
              <a:lnTo>
                <a:pt x="40" y="15"/>
              </a:lnTo>
              <a:lnTo>
                <a:pt x="37" y="13"/>
              </a:lnTo>
              <a:lnTo>
                <a:pt x="35" y="10"/>
              </a:lnTo>
              <a:lnTo>
                <a:pt x="34" y="11"/>
              </a:lnTo>
              <a:lnTo>
                <a:pt x="32" y="10"/>
              </a:lnTo>
              <a:lnTo>
                <a:pt x="31" y="7"/>
              </a:lnTo>
              <a:lnTo>
                <a:pt x="29" y="6"/>
              </a:lnTo>
              <a:lnTo>
                <a:pt x="27" y="4"/>
              </a:lnTo>
              <a:lnTo>
                <a:pt x="25" y="4"/>
              </a:lnTo>
              <a:lnTo>
                <a:pt x="22" y="2"/>
              </a:lnTo>
              <a:lnTo>
                <a:pt x="22" y="0"/>
              </a:lnTo>
              <a:lnTo>
                <a:pt x="20" y="0"/>
              </a:lnTo>
              <a:lnTo>
                <a:pt x="19" y="1"/>
              </a:lnTo>
              <a:lnTo>
                <a:pt x="14" y="3"/>
              </a:lnTo>
              <a:lnTo>
                <a:pt x="13" y="3"/>
              </a:lnTo>
              <a:lnTo>
                <a:pt x="14" y="5"/>
              </a:lnTo>
              <a:lnTo>
                <a:pt x="14" y="7"/>
              </a:lnTo>
              <a:lnTo>
                <a:pt x="11" y="9"/>
              </a:lnTo>
              <a:lnTo>
                <a:pt x="9" y="9"/>
              </a:lnTo>
              <a:lnTo>
                <a:pt x="8" y="10"/>
              </a:lnTo>
              <a:lnTo>
                <a:pt x="7" y="9"/>
              </a:lnTo>
              <a:lnTo>
                <a:pt x="6" y="10"/>
              </a:lnTo>
              <a:lnTo>
                <a:pt x="6" y="11"/>
              </a:lnTo>
              <a:lnTo>
                <a:pt x="6" y="13"/>
              </a:lnTo>
              <a:lnTo>
                <a:pt x="7" y="13"/>
              </a:lnTo>
              <a:lnTo>
                <a:pt x="6" y="15"/>
              </a:lnTo>
              <a:lnTo>
                <a:pt x="4" y="16"/>
              </a:lnTo>
              <a:lnTo>
                <a:pt x="3" y="16"/>
              </a:lnTo>
              <a:lnTo>
                <a:pt x="2" y="18"/>
              </a:lnTo>
              <a:lnTo>
                <a:pt x="1" y="19"/>
              </a:lnTo>
              <a:lnTo>
                <a:pt x="0" y="20"/>
              </a:lnTo>
              <a:lnTo>
                <a:pt x="0" y="21"/>
              </a:lnTo>
              <a:lnTo>
                <a:pt x="0" y="24"/>
              </a:lnTo>
              <a:lnTo>
                <a:pt x="1" y="25"/>
              </a:lnTo>
              <a:lnTo>
                <a:pt x="0" y="29"/>
              </a:lnTo>
              <a:lnTo>
                <a:pt x="2" y="30"/>
              </a:lnTo>
              <a:lnTo>
                <a:pt x="4" y="32"/>
              </a:lnTo>
              <a:lnTo>
                <a:pt x="5" y="35"/>
              </a:lnTo>
              <a:lnTo>
                <a:pt x="5" y="38"/>
              </a:lnTo>
              <a:lnTo>
                <a:pt x="6" y="39"/>
              </a:lnTo>
              <a:lnTo>
                <a:pt x="5" y="41"/>
              </a:lnTo>
              <a:lnTo>
                <a:pt x="5" y="44"/>
              </a:lnTo>
              <a:lnTo>
                <a:pt x="4" y="45"/>
              </a:lnTo>
              <a:lnTo>
                <a:pt x="6" y="46"/>
              </a:lnTo>
              <a:lnTo>
                <a:pt x="7" y="45"/>
              </a:lnTo>
              <a:lnTo>
                <a:pt x="10" y="45"/>
              </a:lnTo>
              <a:lnTo>
                <a:pt x="10" y="46"/>
              </a:lnTo>
              <a:lnTo>
                <a:pt x="10" y="48"/>
              </a:lnTo>
              <a:lnTo>
                <a:pt x="7" y="49"/>
              </a:lnTo>
              <a:lnTo>
                <a:pt x="8" y="50"/>
              </a:lnTo>
              <a:lnTo>
                <a:pt x="9" y="50"/>
              </a:lnTo>
              <a:lnTo>
                <a:pt x="9" y="53"/>
              </a:lnTo>
              <a:lnTo>
                <a:pt x="8" y="54"/>
              </a:lnTo>
              <a:lnTo>
                <a:pt x="8" y="56"/>
              </a:lnTo>
              <a:lnTo>
                <a:pt x="10" y="56"/>
              </a:lnTo>
              <a:lnTo>
                <a:pt x="10" y="57"/>
              </a:lnTo>
              <a:lnTo>
                <a:pt x="12" y="58"/>
              </a:lnTo>
              <a:lnTo>
                <a:pt x="13" y="58"/>
              </a:lnTo>
              <a:lnTo>
                <a:pt x="14" y="57"/>
              </a:lnTo>
              <a:lnTo>
                <a:pt x="16" y="57"/>
              </a:lnTo>
              <a:lnTo>
                <a:pt x="16" y="59"/>
              </a:lnTo>
              <a:lnTo>
                <a:pt x="18" y="60"/>
              </a:lnTo>
              <a:lnTo>
                <a:pt x="19" y="60"/>
              </a:lnTo>
              <a:lnTo>
                <a:pt x="21" y="59"/>
              </a:lnTo>
              <a:lnTo>
                <a:pt x="22" y="56"/>
              </a:lnTo>
              <a:lnTo>
                <a:pt x="23" y="55"/>
              </a:lnTo>
              <a:lnTo>
                <a:pt x="25" y="54"/>
              </a:lnTo>
              <a:lnTo>
                <a:pt x="26" y="52"/>
              </a:lnTo>
              <a:lnTo>
                <a:pt x="27" y="49"/>
              </a:lnTo>
              <a:lnTo>
                <a:pt x="29" y="49"/>
              </a:lnTo>
              <a:lnTo>
                <a:pt x="29" y="46"/>
              </a:lnTo>
              <a:lnTo>
                <a:pt x="31" y="44"/>
              </a:lnTo>
              <a:lnTo>
                <a:pt x="31" y="42"/>
              </a:lnTo>
              <a:lnTo>
                <a:pt x="33" y="40"/>
              </a:lnTo>
              <a:lnTo>
                <a:pt x="35" y="39"/>
              </a:lnTo>
              <a:lnTo>
                <a:pt x="35" y="38"/>
              </a:lnTo>
              <a:lnTo>
                <a:pt x="38" y="38"/>
              </a:lnTo>
              <a:lnTo>
                <a:pt x="38" y="39"/>
              </a:lnTo>
              <a:lnTo>
                <a:pt x="40" y="39"/>
              </a:lnTo>
              <a:lnTo>
                <a:pt x="40" y="37"/>
              </a:lnTo>
              <a:lnTo>
                <a:pt x="39" y="34"/>
              </a:lnTo>
              <a:lnTo>
                <a:pt x="36" y="33"/>
              </a:lnTo>
              <a:lnTo>
                <a:pt x="34" y="34"/>
              </a:lnTo>
              <a:lnTo>
                <a:pt x="31" y="33"/>
              </a:lnTo>
              <a:lnTo>
                <a:pt x="29" y="31"/>
              </a:lnTo>
              <a:lnTo>
                <a:pt x="29" y="27"/>
              </a:lnTo>
              <a:lnTo>
                <a:pt x="28" y="26"/>
              </a:lnTo>
              <a:lnTo>
                <a:pt x="27" y="23"/>
              </a:lnTo>
              <a:lnTo>
                <a:pt x="30" y="21"/>
              </a:lnTo>
              <a:lnTo>
                <a:pt x="32" y="22"/>
              </a:lnTo>
              <a:lnTo>
                <a:pt x="34" y="23"/>
              </a:lnTo>
              <a:lnTo>
                <a:pt x="36" y="24"/>
              </a:lnTo>
              <a:lnTo>
                <a:pt x="36" y="26"/>
              </a:lnTo>
              <a:lnTo>
                <a:pt x="39" y="27"/>
              </a:lnTo>
              <a:lnTo>
                <a:pt x="40" y="25"/>
              </a:lnTo>
              <a:lnTo>
                <a:pt x="43" y="24"/>
              </a:lnTo>
              <a:lnTo>
                <a:pt x="43" y="23"/>
              </a:lnTo>
              <a:lnTo>
                <a:pt x="45" y="20"/>
              </a:lnTo>
              <a:lnTo>
                <a:pt x="46" y="18"/>
              </a:lnTo>
              <a:lnTo>
                <a:pt x="45" y="1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542925</xdr:colOff>
      <xdr:row>14</xdr:row>
      <xdr:rowOff>38100</xdr:rowOff>
    </xdr:from>
    <xdr:to>
      <xdr:col>2</xdr:col>
      <xdr:colOff>590550</xdr:colOff>
      <xdr:row>17</xdr:row>
      <xdr:rowOff>85725</xdr:rowOff>
    </xdr:to>
    <xdr:sp macro="[0]!modRegionSelect.RegionClick">
      <xdr:nvSpPr>
        <xdr:cNvPr id="75" name="ShapeReg_9"/>
        <xdr:cNvSpPr>
          <a:spLocks/>
        </xdr:cNvSpPr>
      </xdr:nvSpPr>
      <xdr:spPr>
        <a:xfrm>
          <a:off x="1152525" y="2219325"/>
          <a:ext cx="657225" cy="476250"/>
        </a:xfrm>
        <a:custGeom>
          <a:pathLst>
            <a:path h="56" w="69">
              <a:moveTo>
                <a:pt x="8" y="30"/>
              </a:moveTo>
              <a:lnTo>
                <a:pt x="8" y="28"/>
              </a:lnTo>
              <a:lnTo>
                <a:pt x="9" y="26"/>
              </a:lnTo>
              <a:lnTo>
                <a:pt x="7" y="25"/>
              </a:lnTo>
              <a:lnTo>
                <a:pt x="5" y="25"/>
              </a:lnTo>
              <a:lnTo>
                <a:pt x="2" y="24"/>
              </a:lnTo>
              <a:lnTo>
                <a:pt x="3" y="23"/>
              </a:lnTo>
              <a:lnTo>
                <a:pt x="3" y="21"/>
              </a:lnTo>
              <a:lnTo>
                <a:pt x="2" y="18"/>
              </a:lnTo>
              <a:lnTo>
                <a:pt x="0" y="18"/>
              </a:lnTo>
              <a:lnTo>
                <a:pt x="1" y="15"/>
              </a:lnTo>
              <a:lnTo>
                <a:pt x="3" y="13"/>
              </a:lnTo>
              <a:lnTo>
                <a:pt x="5" y="14"/>
              </a:lnTo>
              <a:lnTo>
                <a:pt x="6" y="13"/>
              </a:lnTo>
              <a:lnTo>
                <a:pt x="8" y="12"/>
              </a:lnTo>
              <a:lnTo>
                <a:pt x="9" y="10"/>
              </a:lnTo>
              <a:lnTo>
                <a:pt x="10" y="8"/>
              </a:lnTo>
              <a:lnTo>
                <a:pt x="11" y="6"/>
              </a:lnTo>
              <a:lnTo>
                <a:pt x="14" y="4"/>
              </a:lnTo>
              <a:lnTo>
                <a:pt x="16" y="1"/>
              </a:lnTo>
              <a:lnTo>
                <a:pt x="18" y="2"/>
              </a:lnTo>
              <a:lnTo>
                <a:pt x="20" y="1"/>
              </a:lnTo>
              <a:lnTo>
                <a:pt x="22" y="0"/>
              </a:lnTo>
              <a:lnTo>
                <a:pt x="25" y="1"/>
              </a:lnTo>
              <a:lnTo>
                <a:pt x="27" y="1"/>
              </a:lnTo>
              <a:lnTo>
                <a:pt x="29" y="1"/>
              </a:lnTo>
              <a:lnTo>
                <a:pt x="30" y="2"/>
              </a:lnTo>
              <a:lnTo>
                <a:pt x="31" y="3"/>
              </a:lnTo>
              <a:lnTo>
                <a:pt x="33" y="5"/>
              </a:lnTo>
              <a:lnTo>
                <a:pt x="30" y="9"/>
              </a:lnTo>
              <a:lnTo>
                <a:pt x="31" y="11"/>
              </a:lnTo>
              <a:lnTo>
                <a:pt x="30" y="12"/>
              </a:lnTo>
              <a:lnTo>
                <a:pt x="30" y="15"/>
              </a:lnTo>
              <a:lnTo>
                <a:pt x="32" y="16"/>
              </a:lnTo>
              <a:lnTo>
                <a:pt x="32" y="18"/>
              </a:lnTo>
              <a:lnTo>
                <a:pt x="34" y="19"/>
              </a:lnTo>
              <a:lnTo>
                <a:pt x="35" y="20"/>
              </a:lnTo>
              <a:lnTo>
                <a:pt x="35" y="21"/>
              </a:lnTo>
              <a:lnTo>
                <a:pt x="37" y="22"/>
              </a:lnTo>
              <a:lnTo>
                <a:pt x="38" y="22"/>
              </a:lnTo>
              <a:lnTo>
                <a:pt x="39" y="23"/>
              </a:lnTo>
              <a:lnTo>
                <a:pt x="40" y="25"/>
              </a:lnTo>
              <a:lnTo>
                <a:pt x="42" y="25"/>
              </a:lnTo>
              <a:lnTo>
                <a:pt x="44" y="25"/>
              </a:lnTo>
              <a:lnTo>
                <a:pt x="45" y="26"/>
              </a:lnTo>
              <a:lnTo>
                <a:pt x="47" y="27"/>
              </a:lnTo>
              <a:lnTo>
                <a:pt x="48" y="28"/>
              </a:lnTo>
              <a:lnTo>
                <a:pt x="49" y="30"/>
              </a:lnTo>
              <a:lnTo>
                <a:pt x="50" y="31"/>
              </a:lnTo>
              <a:lnTo>
                <a:pt x="50" y="32"/>
              </a:lnTo>
              <a:lnTo>
                <a:pt x="51" y="32"/>
              </a:lnTo>
              <a:lnTo>
                <a:pt x="54" y="32"/>
              </a:lnTo>
              <a:lnTo>
                <a:pt x="55" y="32"/>
              </a:lnTo>
              <a:lnTo>
                <a:pt x="56" y="32"/>
              </a:lnTo>
              <a:lnTo>
                <a:pt x="56" y="34"/>
              </a:lnTo>
              <a:lnTo>
                <a:pt x="57" y="35"/>
              </a:lnTo>
              <a:lnTo>
                <a:pt x="58" y="35"/>
              </a:lnTo>
              <a:lnTo>
                <a:pt x="58" y="36"/>
              </a:lnTo>
              <a:lnTo>
                <a:pt x="59" y="36"/>
              </a:lnTo>
              <a:lnTo>
                <a:pt x="60" y="37"/>
              </a:lnTo>
              <a:lnTo>
                <a:pt x="62" y="36"/>
              </a:lnTo>
              <a:lnTo>
                <a:pt x="62" y="35"/>
              </a:lnTo>
              <a:lnTo>
                <a:pt x="64" y="35"/>
              </a:lnTo>
              <a:lnTo>
                <a:pt x="65" y="37"/>
              </a:lnTo>
              <a:lnTo>
                <a:pt x="63" y="38"/>
              </a:lnTo>
              <a:lnTo>
                <a:pt x="65" y="39"/>
              </a:lnTo>
              <a:lnTo>
                <a:pt x="65" y="40"/>
              </a:lnTo>
              <a:lnTo>
                <a:pt x="66" y="40"/>
              </a:lnTo>
              <a:lnTo>
                <a:pt x="68" y="41"/>
              </a:lnTo>
              <a:lnTo>
                <a:pt x="67" y="41"/>
              </a:lnTo>
              <a:lnTo>
                <a:pt x="69" y="43"/>
              </a:lnTo>
              <a:lnTo>
                <a:pt x="66" y="46"/>
              </a:lnTo>
              <a:lnTo>
                <a:pt x="64" y="48"/>
              </a:lnTo>
              <a:lnTo>
                <a:pt x="61" y="47"/>
              </a:lnTo>
              <a:lnTo>
                <a:pt x="60" y="48"/>
              </a:lnTo>
              <a:lnTo>
                <a:pt x="63" y="51"/>
              </a:lnTo>
              <a:lnTo>
                <a:pt x="61" y="52"/>
              </a:lnTo>
              <a:lnTo>
                <a:pt x="61" y="55"/>
              </a:lnTo>
              <a:lnTo>
                <a:pt x="60" y="56"/>
              </a:lnTo>
              <a:lnTo>
                <a:pt x="57" y="53"/>
              </a:lnTo>
              <a:lnTo>
                <a:pt x="55" y="55"/>
              </a:lnTo>
              <a:lnTo>
                <a:pt x="52" y="55"/>
              </a:lnTo>
              <a:lnTo>
                <a:pt x="51" y="56"/>
              </a:lnTo>
              <a:lnTo>
                <a:pt x="49" y="53"/>
              </a:lnTo>
              <a:lnTo>
                <a:pt x="47" y="52"/>
              </a:lnTo>
              <a:lnTo>
                <a:pt x="45" y="51"/>
              </a:lnTo>
              <a:lnTo>
                <a:pt x="44" y="48"/>
              </a:lnTo>
              <a:lnTo>
                <a:pt x="41" y="45"/>
              </a:lnTo>
              <a:lnTo>
                <a:pt x="38" y="45"/>
              </a:lnTo>
              <a:lnTo>
                <a:pt x="36" y="41"/>
              </a:lnTo>
              <a:lnTo>
                <a:pt x="33" y="42"/>
              </a:lnTo>
              <a:lnTo>
                <a:pt x="30" y="41"/>
              </a:lnTo>
              <a:lnTo>
                <a:pt x="27" y="42"/>
              </a:lnTo>
              <a:lnTo>
                <a:pt x="24" y="43"/>
              </a:lnTo>
              <a:lnTo>
                <a:pt x="21" y="40"/>
              </a:lnTo>
              <a:lnTo>
                <a:pt x="21" y="37"/>
              </a:lnTo>
              <a:lnTo>
                <a:pt x="21" y="35"/>
              </a:lnTo>
              <a:lnTo>
                <a:pt x="18" y="32"/>
              </a:lnTo>
              <a:lnTo>
                <a:pt x="17" y="34"/>
              </a:lnTo>
              <a:lnTo>
                <a:pt x="14" y="31"/>
              </a:lnTo>
              <a:lnTo>
                <a:pt x="12" y="30"/>
              </a:lnTo>
              <a:lnTo>
                <a:pt x="10" y="30"/>
              </a:lnTo>
              <a:lnTo>
                <a:pt x="8" y="3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514350</xdr:colOff>
      <xdr:row>16</xdr:row>
      <xdr:rowOff>9525</xdr:rowOff>
    </xdr:from>
    <xdr:to>
      <xdr:col>2</xdr:col>
      <xdr:colOff>161925</xdr:colOff>
      <xdr:row>17</xdr:row>
      <xdr:rowOff>57150</xdr:rowOff>
    </xdr:to>
    <xdr:sp macro="[0]!modRegionSelect.RegionClick">
      <xdr:nvSpPr>
        <xdr:cNvPr id="76" name="ShapeReg_84"/>
        <xdr:cNvSpPr>
          <a:spLocks/>
        </xdr:cNvSpPr>
      </xdr:nvSpPr>
      <xdr:spPr>
        <a:xfrm>
          <a:off x="1123950" y="2476500"/>
          <a:ext cx="257175" cy="190500"/>
        </a:xfrm>
        <a:custGeom>
          <a:pathLst>
            <a:path h="23" w="27">
              <a:moveTo>
                <a:pt x="9" y="2"/>
              </a:moveTo>
              <a:lnTo>
                <a:pt x="11" y="0"/>
              </a:lnTo>
              <a:lnTo>
                <a:pt x="13" y="0"/>
              </a:lnTo>
              <a:lnTo>
                <a:pt x="15" y="0"/>
              </a:lnTo>
              <a:lnTo>
                <a:pt x="17" y="1"/>
              </a:lnTo>
              <a:lnTo>
                <a:pt x="20" y="4"/>
              </a:lnTo>
              <a:lnTo>
                <a:pt x="21" y="2"/>
              </a:lnTo>
              <a:lnTo>
                <a:pt x="24" y="5"/>
              </a:lnTo>
              <a:lnTo>
                <a:pt x="24" y="10"/>
              </a:lnTo>
              <a:lnTo>
                <a:pt x="27" y="13"/>
              </a:lnTo>
              <a:lnTo>
                <a:pt x="27" y="16"/>
              </a:lnTo>
              <a:lnTo>
                <a:pt x="23" y="16"/>
              </a:lnTo>
              <a:lnTo>
                <a:pt x="23" y="18"/>
              </a:lnTo>
              <a:lnTo>
                <a:pt x="21" y="18"/>
              </a:lnTo>
              <a:lnTo>
                <a:pt x="18" y="20"/>
              </a:lnTo>
              <a:lnTo>
                <a:pt x="17" y="20"/>
              </a:lnTo>
              <a:lnTo>
                <a:pt x="16" y="22"/>
              </a:lnTo>
              <a:lnTo>
                <a:pt x="13" y="22"/>
              </a:lnTo>
              <a:lnTo>
                <a:pt x="12" y="20"/>
              </a:lnTo>
              <a:lnTo>
                <a:pt x="9" y="20"/>
              </a:lnTo>
              <a:lnTo>
                <a:pt x="7" y="22"/>
              </a:lnTo>
              <a:lnTo>
                <a:pt x="5" y="22"/>
              </a:lnTo>
              <a:lnTo>
                <a:pt x="4" y="23"/>
              </a:lnTo>
              <a:lnTo>
                <a:pt x="2" y="22"/>
              </a:lnTo>
              <a:lnTo>
                <a:pt x="1" y="20"/>
              </a:lnTo>
              <a:lnTo>
                <a:pt x="0" y="19"/>
              </a:lnTo>
              <a:lnTo>
                <a:pt x="0" y="17"/>
              </a:lnTo>
              <a:lnTo>
                <a:pt x="1" y="16"/>
              </a:lnTo>
              <a:lnTo>
                <a:pt x="3" y="15"/>
              </a:lnTo>
              <a:lnTo>
                <a:pt x="5" y="13"/>
              </a:lnTo>
              <a:lnTo>
                <a:pt x="4" y="11"/>
              </a:lnTo>
              <a:lnTo>
                <a:pt x="4" y="10"/>
              </a:lnTo>
              <a:lnTo>
                <a:pt x="6" y="8"/>
              </a:lnTo>
              <a:lnTo>
                <a:pt x="5" y="6"/>
              </a:lnTo>
              <a:lnTo>
                <a:pt x="6" y="4"/>
              </a:lnTo>
              <a:lnTo>
                <a:pt x="8" y="4"/>
              </a:lnTo>
              <a:lnTo>
                <a:pt x="9" y="2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57150</xdr:colOff>
      <xdr:row>16</xdr:row>
      <xdr:rowOff>104775</xdr:rowOff>
    </xdr:from>
    <xdr:to>
      <xdr:col>2</xdr:col>
      <xdr:colOff>504825</xdr:colOff>
      <xdr:row>18</xdr:row>
      <xdr:rowOff>38100</xdr:rowOff>
    </xdr:to>
    <xdr:sp macro="[0]!modRegionSelect.RegionClick">
      <xdr:nvSpPr>
        <xdr:cNvPr id="77" name="ShapeReg_25"/>
        <xdr:cNvSpPr>
          <a:spLocks/>
        </xdr:cNvSpPr>
      </xdr:nvSpPr>
      <xdr:spPr>
        <a:xfrm>
          <a:off x="1276350" y="2571750"/>
          <a:ext cx="447675" cy="219075"/>
        </a:xfrm>
        <a:custGeom>
          <a:pathLst>
            <a:path h="26" w="47">
              <a:moveTo>
                <a:pt x="46" y="16"/>
              </a:moveTo>
              <a:lnTo>
                <a:pt x="47" y="15"/>
              </a:lnTo>
              <a:lnTo>
                <a:pt x="44" y="12"/>
              </a:lnTo>
              <a:lnTo>
                <a:pt x="42" y="14"/>
              </a:lnTo>
              <a:lnTo>
                <a:pt x="39" y="14"/>
              </a:lnTo>
              <a:lnTo>
                <a:pt x="38" y="15"/>
              </a:lnTo>
              <a:lnTo>
                <a:pt x="36" y="12"/>
              </a:lnTo>
              <a:lnTo>
                <a:pt x="32" y="10"/>
              </a:lnTo>
              <a:lnTo>
                <a:pt x="31" y="7"/>
              </a:lnTo>
              <a:lnTo>
                <a:pt x="28" y="4"/>
              </a:lnTo>
              <a:lnTo>
                <a:pt x="25" y="4"/>
              </a:lnTo>
              <a:lnTo>
                <a:pt x="23" y="0"/>
              </a:lnTo>
              <a:lnTo>
                <a:pt x="20" y="1"/>
              </a:lnTo>
              <a:lnTo>
                <a:pt x="17" y="0"/>
              </a:lnTo>
              <a:lnTo>
                <a:pt x="14" y="1"/>
              </a:lnTo>
              <a:lnTo>
                <a:pt x="11" y="2"/>
              </a:lnTo>
              <a:lnTo>
                <a:pt x="11" y="5"/>
              </a:lnTo>
              <a:lnTo>
                <a:pt x="7" y="5"/>
              </a:lnTo>
              <a:lnTo>
                <a:pt x="7" y="7"/>
              </a:lnTo>
              <a:lnTo>
                <a:pt x="5" y="7"/>
              </a:lnTo>
              <a:lnTo>
                <a:pt x="2" y="9"/>
              </a:lnTo>
              <a:lnTo>
                <a:pt x="1" y="9"/>
              </a:lnTo>
              <a:lnTo>
                <a:pt x="0" y="11"/>
              </a:lnTo>
              <a:lnTo>
                <a:pt x="2" y="13"/>
              </a:lnTo>
              <a:lnTo>
                <a:pt x="4" y="13"/>
              </a:lnTo>
              <a:lnTo>
                <a:pt x="5" y="14"/>
              </a:lnTo>
              <a:lnTo>
                <a:pt x="7" y="12"/>
              </a:lnTo>
              <a:lnTo>
                <a:pt x="8" y="12"/>
              </a:lnTo>
              <a:lnTo>
                <a:pt x="9" y="15"/>
              </a:lnTo>
              <a:lnTo>
                <a:pt x="12" y="17"/>
              </a:lnTo>
              <a:lnTo>
                <a:pt x="14" y="17"/>
              </a:lnTo>
              <a:lnTo>
                <a:pt x="14" y="20"/>
              </a:lnTo>
              <a:lnTo>
                <a:pt x="16" y="21"/>
              </a:lnTo>
              <a:lnTo>
                <a:pt x="16" y="23"/>
              </a:lnTo>
              <a:lnTo>
                <a:pt x="19" y="24"/>
              </a:lnTo>
              <a:lnTo>
                <a:pt x="23" y="23"/>
              </a:lnTo>
              <a:lnTo>
                <a:pt x="25" y="22"/>
              </a:lnTo>
              <a:lnTo>
                <a:pt x="27" y="22"/>
              </a:lnTo>
              <a:lnTo>
                <a:pt x="28" y="24"/>
              </a:lnTo>
              <a:lnTo>
                <a:pt x="30" y="25"/>
              </a:lnTo>
              <a:lnTo>
                <a:pt x="32" y="25"/>
              </a:lnTo>
              <a:lnTo>
                <a:pt x="33" y="26"/>
              </a:lnTo>
              <a:lnTo>
                <a:pt x="35" y="24"/>
              </a:lnTo>
              <a:lnTo>
                <a:pt x="38" y="23"/>
              </a:lnTo>
              <a:lnTo>
                <a:pt x="40" y="24"/>
              </a:lnTo>
              <a:lnTo>
                <a:pt x="41" y="23"/>
              </a:lnTo>
              <a:lnTo>
                <a:pt x="45" y="23"/>
              </a:lnTo>
              <a:lnTo>
                <a:pt x="46" y="1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581025</xdr:colOff>
      <xdr:row>17</xdr:row>
      <xdr:rowOff>38100</xdr:rowOff>
    </xdr:from>
    <xdr:to>
      <xdr:col>2</xdr:col>
      <xdr:colOff>209550</xdr:colOff>
      <xdr:row>18</xdr:row>
      <xdr:rowOff>85725</xdr:rowOff>
    </xdr:to>
    <xdr:sp macro="[0]!modRegionSelect.RegionClick">
      <xdr:nvSpPr>
        <xdr:cNvPr id="78" name="ShapeReg_16"/>
        <xdr:cNvSpPr>
          <a:spLocks/>
        </xdr:cNvSpPr>
      </xdr:nvSpPr>
      <xdr:spPr>
        <a:xfrm>
          <a:off x="1190625" y="2647950"/>
          <a:ext cx="238125" cy="190500"/>
        </a:xfrm>
        <a:custGeom>
          <a:pathLst>
            <a:path h="23" w="25">
              <a:moveTo>
                <a:pt x="0" y="2"/>
              </a:moveTo>
              <a:lnTo>
                <a:pt x="2" y="0"/>
              </a:lnTo>
              <a:lnTo>
                <a:pt x="5" y="0"/>
              </a:lnTo>
              <a:lnTo>
                <a:pt x="6" y="2"/>
              </a:lnTo>
              <a:lnTo>
                <a:pt x="9" y="2"/>
              </a:lnTo>
              <a:lnTo>
                <a:pt x="11" y="4"/>
              </a:lnTo>
              <a:lnTo>
                <a:pt x="13" y="4"/>
              </a:lnTo>
              <a:lnTo>
                <a:pt x="14" y="5"/>
              </a:lnTo>
              <a:lnTo>
                <a:pt x="16" y="3"/>
              </a:lnTo>
              <a:lnTo>
                <a:pt x="17" y="3"/>
              </a:lnTo>
              <a:lnTo>
                <a:pt x="18" y="6"/>
              </a:lnTo>
              <a:lnTo>
                <a:pt x="21" y="8"/>
              </a:lnTo>
              <a:lnTo>
                <a:pt x="23" y="8"/>
              </a:lnTo>
              <a:lnTo>
                <a:pt x="23" y="11"/>
              </a:lnTo>
              <a:lnTo>
                <a:pt x="25" y="12"/>
              </a:lnTo>
              <a:lnTo>
                <a:pt x="25" y="14"/>
              </a:lnTo>
              <a:lnTo>
                <a:pt x="23" y="14"/>
              </a:lnTo>
              <a:lnTo>
                <a:pt x="21" y="17"/>
              </a:lnTo>
              <a:lnTo>
                <a:pt x="19" y="17"/>
              </a:lnTo>
              <a:lnTo>
                <a:pt x="17" y="15"/>
              </a:lnTo>
              <a:lnTo>
                <a:pt x="15" y="17"/>
              </a:lnTo>
              <a:lnTo>
                <a:pt x="15" y="20"/>
              </a:lnTo>
              <a:lnTo>
                <a:pt x="13" y="21"/>
              </a:lnTo>
              <a:lnTo>
                <a:pt x="10" y="22"/>
              </a:lnTo>
              <a:lnTo>
                <a:pt x="7" y="23"/>
              </a:lnTo>
              <a:lnTo>
                <a:pt x="8" y="18"/>
              </a:lnTo>
              <a:lnTo>
                <a:pt x="9" y="15"/>
              </a:lnTo>
              <a:lnTo>
                <a:pt x="6" y="11"/>
              </a:lnTo>
              <a:lnTo>
                <a:pt x="4" y="9"/>
              </a:lnTo>
              <a:lnTo>
                <a:pt x="0" y="8"/>
              </a:lnTo>
              <a:lnTo>
                <a:pt x="0" y="6"/>
              </a:lnTo>
              <a:lnTo>
                <a:pt x="2" y="4"/>
              </a:lnTo>
              <a:lnTo>
                <a:pt x="0" y="2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476250</xdr:colOff>
      <xdr:row>17</xdr:row>
      <xdr:rowOff>28575</xdr:rowOff>
    </xdr:from>
    <xdr:to>
      <xdr:col>2</xdr:col>
      <xdr:colOff>57150</xdr:colOff>
      <xdr:row>18</xdr:row>
      <xdr:rowOff>114300</xdr:rowOff>
    </xdr:to>
    <xdr:sp macro="[0]!modRegionSelect.RegionClick">
      <xdr:nvSpPr>
        <xdr:cNvPr id="79" name="ShapeReg_7"/>
        <xdr:cNvSpPr>
          <a:spLocks/>
        </xdr:cNvSpPr>
      </xdr:nvSpPr>
      <xdr:spPr>
        <a:xfrm>
          <a:off x="1085850" y="2638425"/>
          <a:ext cx="190500" cy="228600"/>
        </a:xfrm>
        <a:custGeom>
          <a:pathLst>
            <a:path h="28" w="20">
              <a:moveTo>
                <a:pt x="8" y="4"/>
              </a:moveTo>
              <a:lnTo>
                <a:pt x="9" y="3"/>
              </a:lnTo>
              <a:lnTo>
                <a:pt x="11" y="3"/>
              </a:lnTo>
              <a:lnTo>
                <a:pt x="13" y="5"/>
              </a:lnTo>
              <a:lnTo>
                <a:pt x="11" y="7"/>
              </a:lnTo>
              <a:lnTo>
                <a:pt x="11" y="9"/>
              </a:lnTo>
              <a:lnTo>
                <a:pt x="15" y="10"/>
              </a:lnTo>
              <a:lnTo>
                <a:pt x="17" y="12"/>
              </a:lnTo>
              <a:lnTo>
                <a:pt x="20" y="16"/>
              </a:lnTo>
              <a:lnTo>
                <a:pt x="19" y="19"/>
              </a:lnTo>
              <a:lnTo>
                <a:pt x="18" y="24"/>
              </a:lnTo>
              <a:lnTo>
                <a:pt x="15" y="24"/>
              </a:lnTo>
              <a:lnTo>
                <a:pt x="13" y="26"/>
              </a:lnTo>
              <a:lnTo>
                <a:pt x="11" y="26"/>
              </a:lnTo>
              <a:lnTo>
                <a:pt x="10" y="28"/>
              </a:lnTo>
              <a:lnTo>
                <a:pt x="8" y="25"/>
              </a:lnTo>
              <a:lnTo>
                <a:pt x="6" y="25"/>
              </a:lnTo>
              <a:lnTo>
                <a:pt x="6" y="23"/>
              </a:lnTo>
              <a:lnTo>
                <a:pt x="4" y="22"/>
              </a:lnTo>
              <a:lnTo>
                <a:pt x="5" y="21"/>
              </a:lnTo>
              <a:lnTo>
                <a:pt x="3" y="20"/>
              </a:lnTo>
              <a:lnTo>
                <a:pt x="3" y="18"/>
              </a:lnTo>
              <a:lnTo>
                <a:pt x="4" y="17"/>
              </a:lnTo>
              <a:lnTo>
                <a:pt x="5" y="16"/>
              </a:lnTo>
              <a:lnTo>
                <a:pt x="5" y="13"/>
              </a:lnTo>
              <a:lnTo>
                <a:pt x="4" y="12"/>
              </a:lnTo>
              <a:lnTo>
                <a:pt x="2" y="12"/>
              </a:lnTo>
              <a:lnTo>
                <a:pt x="2" y="11"/>
              </a:lnTo>
              <a:lnTo>
                <a:pt x="2" y="9"/>
              </a:lnTo>
              <a:lnTo>
                <a:pt x="1" y="8"/>
              </a:lnTo>
              <a:lnTo>
                <a:pt x="0" y="6"/>
              </a:lnTo>
              <a:lnTo>
                <a:pt x="1" y="5"/>
              </a:lnTo>
              <a:lnTo>
                <a:pt x="1" y="4"/>
              </a:lnTo>
              <a:lnTo>
                <a:pt x="2" y="3"/>
              </a:lnTo>
              <a:lnTo>
                <a:pt x="3" y="1"/>
              </a:lnTo>
              <a:lnTo>
                <a:pt x="4" y="0"/>
              </a:lnTo>
              <a:lnTo>
                <a:pt x="5" y="1"/>
              </a:lnTo>
              <a:lnTo>
                <a:pt x="6" y="3"/>
              </a:lnTo>
              <a:lnTo>
                <a:pt x="8" y="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161925</xdr:colOff>
      <xdr:row>19</xdr:row>
      <xdr:rowOff>47625</xdr:rowOff>
    </xdr:from>
    <xdr:to>
      <xdr:col>2</xdr:col>
      <xdr:colOff>333375</xdr:colOff>
      <xdr:row>20</xdr:row>
      <xdr:rowOff>38100</xdr:rowOff>
    </xdr:to>
    <xdr:sp macro="[0]!modRegionSelect.RegionClick">
      <xdr:nvSpPr>
        <xdr:cNvPr id="80" name="ShapeReg_81"/>
        <xdr:cNvSpPr>
          <a:spLocks/>
        </xdr:cNvSpPr>
      </xdr:nvSpPr>
      <xdr:spPr>
        <a:xfrm>
          <a:off x="1381125" y="2943225"/>
          <a:ext cx="171450" cy="133350"/>
        </a:xfrm>
        <a:custGeom>
          <a:pathLst>
            <a:path h="16" w="18">
              <a:moveTo>
                <a:pt x="1" y="11"/>
              </a:moveTo>
              <a:lnTo>
                <a:pt x="1" y="9"/>
              </a:lnTo>
              <a:lnTo>
                <a:pt x="2" y="7"/>
              </a:lnTo>
              <a:lnTo>
                <a:pt x="4" y="5"/>
              </a:lnTo>
              <a:lnTo>
                <a:pt x="4" y="2"/>
              </a:lnTo>
              <a:lnTo>
                <a:pt x="8" y="0"/>
              </a:lnTo>
              <a:lnTo>
                <a:pt x="10" y="1"/>
              </a:lnTo>
              <a:lnTo>
                <a:pt x="15" y="1"/>
              </a:lnTo>
              <a:lnTo>
                <a:pt x="16" y="3"/>
              </a:lnTo>
              <a:lnTo>
                <a:pt x="17" y="5"/>
              </a:lnTo>
              <a:lnTo>
                <a:pt x="17" y="7"/>
              </a:lnTo>
              <a:lnTo>
                <a:pt x="18" y="10"/>
              </a:lnTo>
              <a:lnTo>
                <a:pt x="15" y="10"/>
              </a:lnTo>
              <a:lnTo>
                <a:pt x="12" y="12"/>
              </a:lnTo>
              <a:lnTo>
                <a:pt x="12" y="15"/>
              </a:lnTo>
              <a:lnTo>
                <a:pt x="9" y="16"/>
              </a:lnTo>
              <a:lnTo>
                <a:pt x="7" y="15"/>
              </a:lnTo>
              <a:lnTo>
                <a:pt x="4" y="16"/>
              </a:lnTo>
              <a:lnTo>
                <a:pt x="1" y="14"/>
              </a:lnTo>
              <a:lnTo>
                <a:pt x="0" y="13"/>
              </a:lnTo>
              <a:lnTo>
                <a:pt x="1" y="1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314325</xdr:colOff>
      <xdr:row>16</xdr:row>
      <xdr:rowOff>104775</xdr:rowOff>
    </xdr:from>
    <xdr:to>
      <xdr:col>3</xdr:col>
      <xdr:colOff>238125</xdr:colOff>
      <xdr:row>20</xdr:row>
      <xdr:rowOff>38100</xdr:rowOff>
    </xdr:to>
    <xdr:sp macro="[0]!modRegionSelect.RegionClick">
      <xdr:nvSpPr>
        <xdr:cNvPr id="81" name="ShapeReg_24"/>
        <xdr:cNvSpPr>
          <a:spLocks/>
        </xdr:cNvSpPr>
      </xdr:nvSpPr>
      <xdr:spPr>
        <a:xfrm>
          <a:off x="1533525" y="2571750"/>
          <a:ext cx="533400" cy="504825"/>
        </a:xfrm>
        <a:custGeom>
          <a:pathLst>
            <a:path h="60" w="56">
              <a:moveTo>
                <a:pt x="0" y="38"/>
              </a:moveTo>
              <a:lnTo>
                <a:pt x="2" y="35"/>
              </a:lnTo>
              <a:lnTo>
                <a:pt x="4" y="33"/>
              </a:lnTo>
              <a:lnTo>
                <a:pt x="6" y="33"/>
              </a:lnTo>
              <a:lnTo>
                <a:pt x="9" y="34"/>
              </a:lnTo>
              <a:lnTo>
                <a:pt x="12" y="31"/>
              </a:lnTo>
              <a:lnTo>
                <a:pt x="9" y="27"/>
              </a:lnTo>
              <a:lnTo>
                <a:pt x="6" y="25"/>
              </a:lnTo>
              <a:lnTo>
                <a:pt x="8" y="23"/>
              </a:lnTo>
              <a:lnTo>
                <a:pt x="11" y="22"/>
              </a:lnTo>
              <a:lnTo>
                <a:pt x="13" y="23"/>
              </a:lnTo>
              <a:lnTo>
                <a:pt x="14" y="22"/>
              </a:lnTo>
              <a:lnTo>
                <a:pt x="18" y="22"/>
              </a:lnTo>
              <a:lnTo>
                <a:pt x="19" y="15"/>
              </a:lnTo>
              <a:lnTo>
                <a:pt x="20" y="14"/>
              </a:lnTo>
              <a:lnTo>
                <a:pt x="21" y="13"/>
              </a:lnTo>
              <a:lnTo>
                <a:pt x="21" y="10"/>
              </a:lnTo>
              <a:lnTo>
                <a:pt x="23" y="9"/>
              </a:lnTo>
              <a:lnTo>
                <a:pt x="20" y="6"/>
              </a:lnTo>
              <a:lnTo>
                <a:pt x="21" y="5"/>
              </a:lnTo>
              <a:lnTo>
                <a:pt x="24" y="6"/>
              </a:lnTo>
              <a:lnTo>
                <a:pt x="29" y="1"/>
              </a:lnTo>
              <a:lnTo>
                <a:pt x="30" y="0"/>
              </a:lnTo>
              <a:lnTo>
                <a:pt x="31" y="0"/>
              </a:lnTo>
              <a:lnTo>
                <a:pt x="34" y="3"/>
              </a:lnTo>
              <a:lnTo>
                <a:pt x="33" y="5"/>
              </a:lnTo>
              <a:lnTo>
                <a:pt x="34" y="5"/>
              </a:lnTo>
              <a:lnTo>
                <a:pt x="35" y="8"/>
              </a:lnTo>
              <a:lnTo>
                <a:pt x="33" y="9"/>
              </a:lnTo>
              <a:lnTo>
                <a:pt x="33" y="12"/>
              </a:lnTo>
              <a:lnTo>
                <a:pt x="30" y="12"/>
              </a:lnTo>
              <a:lnTo>
                <a:pt x="30" y="14"/>
              </a:lnTo>
              <a:lnTo>
                <a:pt x="29" y="16"/>
              </a:lnTo>
              <a:lnTo>
                <a:pt x="29" y="18"/>
              </a:lnTo>
              <a:lnTo>
                <a:pt x="30" y="19"/>
              </a:lnTo>
              <a:lnTo>
                <a:pt x="30" y="21"/>
              </a:lnTo>
              <a:lnTo>
                <a:pt x="31" y="23"/>
              </a:lnTo>
              <a:lnTo>
                <a:pt x="30" y="25"/>
              </a:lnTo>
              <a:lnTo>
                <a:pt x="31" y="26"/>
              </a:lnTo>
              <a:lnTo>
                <a:pt x="32" y="24"/>
              </a:lnTo>
              <a:lnTo>
                <a:pt x="33" y="22"/>
              </a:lnTo>
              <a:lnTo>
                <a:pt x="36" y="21"/>
              </a:lnTo>
              <a:lnTo>
                <a:pt x="38" y="22"/>
              </a:lnTo>
              <a:lnTo>
                <a:pt x="39" y="24"/>
              </a:lnTo>
              <a:lnTo>
                <a:pt x="42" y="22"/>
              </a:lnTo>
              <a:lnTo>
                <a:pt x="43" y="23"/>
              </a:lnTo>
              <a:lnTo>
                <a:pt x="43" y="24"/>
              </a:lnTo>
              <a:lnTo>
                <a:pt x="45" y="24"/>
              </a:lnTo>
              <a:lnTo>
                <a:pt x="47" y="23"/>
              </a:lnTo>
              <a:lnTo>
                <a:pt x="49" y="23"/>
              </a:lnTo>
              <a:lnTo>
                <a:pt x="50" y="24"/>
              </a:lnTo>
              <a:lnTo>
                <a:pt x="52" y="25"/>
              </a:lnTo>
              <a:lnTo>
                <a:pt x="54" y="27"/>
              </a:lnTo>
              <a:lnTo>
                <a:pt x="56" y="28"/>
              </a:lnTo>
              <a:lnTo>
                <a:pt x="55" y="31"/>
              </a:lnTo>
              <a:lnTo>
                <a:pt x="53" y="32"/>
              </a:lnTo>
              <a:lnTo>
                <a:pt x="51" y="33"/>
              </a:lnTo>
              <a:lnTo>
                <a:pt x="49" y="36"/>
              </a:lnTo>
              <a:lnTo>
                <a:pt x="49" y="38"/>
              </a:lnTo>
              <a:lnTo>
                <a:pt x="50" y="39"/>
              </a:lnTo>
              <a:lnTo>
                <a:pt x="49" y="41"/>
              </a:lnTo>
              <a:lnTo>
                <a:pt x="49" y="44"/>
              </a:lnTo>
              <a:lnTo>
                <a:pt x="46" y="45"/>
              </a:lnTo>
              <a:lnTo>
                <a:pt x="44" y="45"/>
              </a:lnTo>
              <a:lnTo>
                <a:pt x="44" y="43"/>
              </a:lnTo>
              <a:lnTo>
                <a:pt x="41" y="43"/>
              </a:lnTo>
              <a:lnTo>
                <a:pt x="38" y="40"/>
              </a:lnTo>
              <a:lnTo>
                <a:pt x="36" y="42"/>
              </a:lnTo>
              <a:lnTo>
                <a:pt x="34" y="44"/>
              </a:lnTo>
              <a:lnTo>
                <a:pt x="33" y="46"/>
              </a:lnTo>
              <a:lnTo>
                <a:pt x="32" y="48"/>
              </a:lnTo>
              <a:lnTo>
                <a:pt x="29" y="48"/>
              </a:lnTo>
              <a:lnTo>
                <a:pt x="28" y="47"/>
              </a:lnTo>
              <a:lnTo>
                <a:pt x="26" y="49"/>
              </a:lnTo>
              <a:lnTo>
                <a:pt x="26" y="53"/>
              </a:lnTo>
              <a:lnTo>
                <a:pt x="23" y="55"/>
              </a:lnTo>
              <a:lnTo>
                <a:pt x="22" y="57"/>
              </a:lnTo>
              <a:lnTo>
                <a:pt x="21" y="60"/>
              </a:lnTo>
              <a:lnTo>
                <a:pt x="18" y="58"/>
              </a:lnTo>
              <a:lnTo>
                <a:pt x="18" y="54"/>
              </a:lnTo>
              <a:lnTo>
                <a:pt x="18" y="52"/>
              </a:lnTo>
              <a:lnTo>
                <a:pt x="17" y="50"/>
              </a:lnTo>
              <a:lnTo>
                <a:pt x="17" y="46"/>
              </a:lnTo>
              <a:lnTo>
                <a:pt x="15" y="45"/>
              </a:lnTo>
              <a:lnTo>
                <a:pt x="14" y="42"/>
              </a:lnTo>
              <a:lnTo>
                <a:pt x="11" y="41"/>
              </a:lnTo>
              <a:lnTo>
                <a:pt x="9" y="40"/>
              </a:lnTo>
              <a:lnTo>
                <a:pt x="8" y="41"/>
              </a:lnTo>
              <a:lnTo>
                <a:pt x="6" y="40"/>
              </a:lnTo>
              <a:lnTo>
                <a:pt x="4" y="41"/>
              </a:lnTo>
              <a:lnTo>
                <a:pt x="2" y="40"/>
              </a:lnTo>
              <a:lnTo>
                <a:pt x="0" y="38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228600</xdr:colOff>
      <xdr:row>18</xdr:row>
      <xdr:rowOff>114300</xdr:rowOff>
    </xdr:from>
    <xdr:to>
      <xdr:col>2</xdr:col>
      <xdr:colOff>485775</xdr:colOff>
      <xdr:row>19</xdr:row>
      <xdr:rowOff>133350</xdr:rowOff>
    </xdr:to>
    <xdr:sp macro="[0]!modRegionSelect.RegionClick">
      <xdr:nvSpPr>
        <xdr:cNvPr id="82" name="ShapeReg_55"/>
        <xdr:cNvSpPr>
          <a:spLocks/>
        </xdr:cNvSpPr>
      </xdr:nvSpPr>
      <xdr:spPr>
        <a:xfrm>
          <a:off x="1447800" y="2867025"/>
          <a:ext cx="257175" cy="161925"/>
        </a:xfrm>
        <a:custGeom>
          <a:pathLst>
            <a:path h="19" w="27">
              <a:moveTo>
                <a:pt x="4" y="2"/>
              </a:moveTo>
              <a:lnTo>
                <a:pt x="5" y="0"/>
              </a:lnTo>
              <a:lnTo>
                <a:pt x="9" y="3"/>
              </a:lnTo>
              <a:lnTo>
                <a:pt x="11" y="5"/>
              </a:lnTo>
              <a:lnTo>
                <a:pt x="13" y="6"/>
              </a:lnTo>
              <a:lnTo>
                <a:pt x="15" y="5"/>
              </a:lnTo>
              <a:lnTo>
                <a:pt x="17" y="6"/>
              </a:lnTo>
              <a:lnTo>
                <a:pt x="18" y="5"/>
              </a:lnTo>
              <a:lnTo>
                <a:pt x="20" y="6"/>
              </a:lnTo>
              <a:lnTo>
                <a:pt x="23" y="7"/>
              </a:lnTo>
              <a:lnTo>
                <a:pt x="24" y="10"/>
              </a:lnTo>
              <a:lnTo>
                <a:pt x="26" y="11"/>
              </a:lnTo>
              <a:lnTo>
                <a:pt x="26" y="15"/>
              </a:lnTo>
              <a:lnTo>
                <a:pt x="27" y="17"/>
              </a:lnTo>
              <a:lnTo>
                <a:pt x="24" y="18"/>
              </a:lnTo>
              <a:lnTo>
                <a:pt x="23" y="17"/>
              </a:lnTo>
              <a:lnTo>
                <a:pt x="20" y="17"/>
              </a:lnTo>
              <a:lnTo>
                <a:pt x="19" y="16"/>
              </a:lnTo>
              <a:lnTo>
                <a:pt x="15" y="17"/>
              </a:lnTo>
              <a:lnTo>
                <a:pt x="11" y="19"/>
              </a:lnTo>
              <a:lnTo>
                <a:pt x="10" y="16"/>
              </a:lnTo>
              <a:lnTo>
                <a:pt x="10" y="14"/>
              </a:lnTo>
              <a:lnTo>
                <a:pt x="9" y="12"/>
              </a:lnTo>
              <a:lnTo>
                <a:pt x="8" y="10"/>
              </a:lnTo>
              <a:lnTo>
                <a:pt x="3" y="10"/>
              </a:lnTo>
              <a:lnTo>
                <a:pt x="1" y="9"/>
              </a:lnTo>
              <a:lnTo>
                <a:pt x="0" y="6"/>
              </a:lnTo>
              <a:lnTo>
                <a:pt x="1" y="5"/>
              </a:lnTo>
              <a:lnTo>
                <a:pt x="1" y="2"/>
              </a:lnTo>
              <a:lnTo>
                <a:pt x="4" y="2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200025</xdr:colOff>
      <xdr:row>19</xdr:row>
      <xdr:rowOff>104775</xdr:rowOff>
    </xdr:from>
    <xdr:to>
      <xdr:col>3</xdr:col>
      <xdr:colOff>19050</xdr:colOff>
      <xdr:row>21</xdr:row>
      <xdr:rowOff>133350</xdr:rowOff>
    </xdr:to>
    <xdr:sp macro="[0]!modRegionSelect.RegionClick">
      <xdr:nvSpPr>
        <xdr:cNvPr id="83" name="ShapeReg_59"/>
        <xdr:cNvSpPr>
          <a:spLocks/>
        </xdr:cNvSpPr>
      </xdr:nvSpPr>
      <xdr:spPr>
        <a:xfrm>
          <a:off x="1419225" y="3000375"/>
          <a:ext cx="428625" cy="314325"/>
        </a:xfrm>
        <a:custGeom>
          <a:pathLst>
            <a:path h="37" w="45">
              <a:moveTo>
                <a:pt x="44" y="20"/>
              </a:moveTo>
              <a:lnTo>
                <a:pt x="45" y="22"/>
              </a:lnTo>
              <a:lnTo>
                <a:pt x="45" y="24"/>
              </a:lnTo>
              <a:lnTo>
                <a:pt x="42" y="26"/>
              </a:lnTo>
              <a:lnTo>
                <a:pt x="40" y="26"/>
              </a:lnTo>
              <a:lnTo>
                <a:pt x="39" y="27"/>
              </a:lnTo>
              <a:lnTo>
                <a:pt x="38" y="26"/>
              </a:lnTo>
              <a:lnTo>
                <a:pt x="37" y="27"/>
              </a:lnTo>
              <a:lnTo>
                <a:pt x="37" y="28"/>
              </a:lnTo>
              <a:lnTo>
                <a:pt x="37" y="30"/>
              </a:lnTo>
              <a:lnTo>
                <a:pt x="38" y="30"/>
              </a:lnTo>
              <a:lnTo>
                <a:pt x="35" y="33"/>
              </a:lnTo>
              <a:lnTo>
                <a:pt x="34" y="33"/>
              </a:lnTo>
              <a:lnTo>
                <a:pt x="32" y="36"/>
              </a:lnTo>
              <a:lnTo>
                <a:pt x="31" y="37"/>
              </a:lnTo>
              <a:lnTo>
                <a:pt x="29" y="35"/>
              </a:lnTo>
              <a:lnTo>
                <a:pt x="31" y="34"/>
              </a:lnTo>
              <a:lnTo>
                <a:pt x="28" y="31"/>
              </a:lnTo>
              <a:lnTo>
                <a:pt x="26" y="31"/>
              </a:lnTo>
              <a:lnTo>
                <a:pt x="25" y="29"/>
              </a:lnTo>
              <a:lnTo>
                <a:pt x="26" y="27"/>
              </a:lnTo>
              <a:lnTo>
                <a:pt x="23" y="25"/>
              </a:lnTo>
              <a:lnTo>
                <a:pt x="20" y="25"/>
              </a:lnTo>
              <a:lnTo>
                <a:pt x="19" y="26"/>
              </a:lnTo>
              <a:lnTo>
                <a:pt x="15" y="23"/>
              </a:lnTo>
              <a:lnTo>
                <a:pt x="15" y="21"/>
              </a:lnTo>
              <a:lnTo>
                <a:pt x="13" y="19"/>
              </a:lnTo>
              <a:lnTo>
                <a:pt x="12" y="16"/>
              </a:lnTo>
              <a:lnTo>
                <a:pt x="11" y="15"/>
              </a:lnTo>
              <a:lnTo>
                <a:pt x="9" y="16"/>
              </a:lnTo>
              <a:lnTo>
                <a:pt x="5" y="12"/>
              </a:lnTo>
              <a:lnTo>
                <a:pt x="3" y="11"/>
              </a:lnTo>
              <a:lnTo>
                <a:pt x="0" y="12"/>
              </a:lnTo>
              <a:lnTo>
                <a:pt x="0" y="9"/>
              </a:lnTo>
              <a:lnTo>
                <a:pt x="3" y="8"/>
              </a:lnTo>
              <a:lnTo>
                <a:pt x="5" y="9"/>
              </a:lnTo>
              <a:lnTo>
                <a:pt x="8" y="8"/>
              </a:lnTo>
              <a:lnTo>
                <a:pt x="8" y="5"/>
              </a:lnTo>
              <a:lnTo>
                <a:pt x="11" y="3"/>
              </a:lnTo>
              <a:lnTo>
                <a:pt x="14" y="3"/>
              </a:lnTo>
              <a:lnTo>
                <a:pt x="18" y="1"/>
              </a:lnTo>
              <a:lnTo>
                <a:pt x="22" y="0"/>
              </a:lnTo>
              <a:lnTo>
                <a:pt x="23" y="1"/>
              </a:lnTo>
              <a:lnTo>
                <a:pt x="26" y="1"/>
              </a:lnTo>
              <a:lnTo>
                <a:pt x="27" y="2"/>
              </a:lnTo>
              <a:lnTo>
                <a:pt x="30" y="1"/>
              </a:lnTo>
              <a:lnTo>
                <a:pt x="30" y="3"/>
              </a:lnTo>
              <a:lnTo>
                <a:pt x="30" y="7"/>
              </a:lnTo>
              <a:lnTo>
                <a:pt x="33" y="9"/>
              </a:lnTo>
              <a:lnTo>
                <a:pt x="35" y="9"/>
              </a:lnTo>
              <a:lnTo>
                <a:pt x="37" y="11"/>
              </a:lnTo>
              <a:lnTo>
                <a:pt x="39" y="12"/>
              </a:lnTo>
              <a:lnTo>
                <a:pt x="40" y="14"/>
              </a:lnTo>
              <a:lnTo>
                <a:pt x="41" y="14"/>
              </a:lnTo>
              <a:lnTo>
                <a:pt x="42" y="16"/>
              </a:lnTo>
              <a:lnTo>
                <a:pt x="43" y="17"/>
              </a:lnTo>
              <a:lnTo>
                <a:pt x="42" y="18"/>
              </a:lnTo>
              <a:lnTo>
                <a:pt x="42" y="20"/>
              </a:lnTo>
              <a:lnTo>
                <a:pt x="44" y="2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514350</xdr:colOff>
      <xdr:row>19</xdr:row>
      <xdr:rowOff>19050</xdr:rowOff>
    </xdr:from>
    <xdr:to>
      <xdr:col>3</xdr:col>
      <xdr:colOff>142875</xdr:colOff>
      <xdr:row>20</xdr:row>
      <xdr:rowOff>133350</xdr:rowOff>
    </xdr:to>
    <xdr:sp macro="[0]!modRegionSelect.RegionClick">
      <xdr:nvSpPr>
        <xdr:cNvPr id="84" name="ShapeReg_75"/>
        <xdr:cNvSpPr>
          <a:spLocks/>
        </xdr:cNvSpPr>
      </xdr:nvSpPr>
      <xdr:spPr>
        <a:xfrm>
          <a:off x="1733550" y="2914650"/>
          <a:ext cx="238125" cy="257175"/>
        </a:xfrm>
        <a:custGeom>
          <a:pathLst>
            <a:path h="31" w="25">
              <a:moveTo>
                <a:pt x="1" y="17"/>
              </a:moveTo>
              <a:lnTo>
                <a:pt x="5" y="13"/>
              </a:lnTo>
              <a:lnTo>
                <a:pt x="5" y="9"/>
              </a:lnTo>
              <a:lnTo>
                <a:pt x="7" y="7"/>
              </a:lnTo>
              <a:lnTo>
                <a:pt x="8" y="8"/>
              </a:lnTo>
              <a:lnTo>
                <a:pt x="11" y="8"/>
              </a:lnTo>
              <a:lnTo>
                <a:pt x="12" y="6"/>
              </a:lnTo>
              <a:lnTo>
                <a:pt x="13" y="4"/>
              </a:lnTo>
              <a:lnTo>
                <a:pt x="15" y="2"/>
              </a:lnTo>
              <a:lnTo>
                <a:pt x="17" y="0"/>
              </a:lnTo>
              <a:lnTo>
                <a:pt x="20" y="3"/>
              </a:lnTo>
              <a:lnTo>
                <a:pt x="23" y="3"/>
              </a:lnTo>
              <a:lnTo>
                <a:pt x="23" y="5"/>
              </a:lnTo>
              <a:lnTo>
                <a:pt x="25" y="5"/>
              </a:lnTo>
              <a:lnTo>
                <a:pt x="25" y="8"/>
              </a:lnTo>
              <a:lnTo>
                <a:pt x="25" y="12"/>
              </a:lnTo>
              <a:lnTo>
                <a:pt x="23" y="15"/>
              </a:lnTo>
              <a:lnTo>
                <a:pt x="22" y="18"/>
              </a:lnTo>
              <a:lnTo>
                <a:pt x="21" y="21"/>
              </a:lnTo>
              <a:lnTo>
                <a:pt x="17" y="24"/>
              </a:lnTo>
              <a:lnTo>
                <a:pt x="17" y="25"/>
              </a:lnTo>
              <a:lnTo>
                <a:pt x="18" y="28"/>
              </a:lnTo>
              <a:lnTo>
                <a:pt x="17" y="29"/>
              </a:lnTo>
              <a:lnTo>
                <a:pt x="12" y="31"/>
              </a:lnTo>
              <a:lnTo>
                <a:pt x="11" y="31"/>
              </a:lnTo>
              <a:lnTo>
                <a:pt x="9" y="31"/>
              </a:lnTo>
              <a:lnTo>
                <a:pt x="9" y="29"/>
              </a:lnTo>
              <a:lnTo>
                <a:pt x="10" y="28"/>
              </a:lnTo>
              <a:lnTo>
                <a:pt x="9" y="27"/>
              </a:lnTo>
              <a:lnTo>
                <a:pt x="8" y="25"/>
              </a:lnTo>
              <a:lnTo>
                <a:pt x="7" y="25"/>
              </a:lnTo>
              <a:lnTo>
                <a:pt x="6" y="23"/>
              </a:lnTo>
              <a:lnTo>
                <a:pt x="4" y="22"/>
              </a:lnTo>
              <a:lnTo>
                <a:pt x="2" y="20"/>
              </a:lnTo>
              <a:lnTo>
                <a:pt x="0" y="20"/>
              </a:lnTo>
              <a:lnTo>
                <a:pt x="1" y="17"/>
              </a:lnTo>
              <a:close/>
            </a:path>
          </a:pathLst>
        </a:custGeom>
        <a:solidFill>
          <a:srgbClr val="BA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590550</xdr:colOff>
      <xdr:row>14</xdr:row>
      <xdr:rowOff>19050</xdr:rowOff>
    </xdr:from>
    <xdr:to>
      <xdr:col>4</xdr:col>
      <xdr:colOff>533400</xdr:colOff>
      <xdr:row>18</xdr:row>
      <xdr:rowOff>57150</xdr:rowOff>
    </xdr:to>
    <xdr:sp macro="[0]!modRegionSelect.RegionClick">
      <xdr:nvSpPr>
        <xdr:cNvPr id="85" name="ShapeReg_54"/>
        <xdr:cNvSpPr>
          <a:spLocks/>
        </xdr:cNvSpPr>
      </xdr:nvSpPr>
      <xdr:spPr>
        <a:xfrm>
          <a:off x="1809750" y="2200275"/>
          <a:ext cx="1162050" cy="609600"/>
        </a:xfrm>
        <a:custGeom>
          <a:pathLst>
            <a:path h="73" w="122">
              <a:moveTo>
                <a:pt x="120" y="11"/>
              </a:moveTo>
              <a:lnTo>
                <a:pt x="118" y="11"/>
              </a:lnTo>
              <a:lnTo>
                <a:pt x="116" y="13"/>
              </a:lnTo>
              <a:lnTo>
                <a:pt x="113" y="13"/>
              </a:lnTo>
              <a:lnTo>
                <a:pt x="112" y="16"/>
              </a:lnTo>
              <a:lnTo>
                <a:pt x="109" y="15"/>
              </a:lnTo>
              <a:lnTo>
                <a:pt x="108" y="16"/>
              </a:lnTo>
              <a:lnTo>
                <a:pt x="106" y="18"/>
              </a:lnTo>
              <a:lnTo>
                <a:pt x="105" y="19"/>
              </a:lnTo>
              <a:lnTo>
                <a:pt x="102" y="20"/>
              </a:lnTo>
              <a:lnTo>
                <a:pt x="99" y="21"/>
              </a:lnTo>
              <a:lnTo>
                <a:pt x="96" y="19"/>
              </a:lnTo>
              <a:lnTo>
                <a:pt x="95" y="19"/>
              </a:lnTo>
              <a:lnTo>
                <a:pt x="93" y="18"/>
              </a:lnTo>
              <a:lnTo>
                <a:pt x="89" y="16"/>
              </a:lnTo>
              <a:lnTo>
                <a:pt x="86" y="14"/>
              </a:lnTo>
              <a:lnTo>
                <a:pt x="83" y="13"/>
              </a:lnTo>
              <a:lnTo>
                <a:pt x="79" y="11"/>
              </a:lnTo>
              <a:lnTo>
                <a:pt x="77" y="9"/>
              </a:lnTo>
              <a:lnTo>
                <a:pt x="74" y="9"/>
              </a:lnTo>
              <a:lnTo>
                <a:pt x="70" y="6"/>
              </a:lnTo>
              <a:lnTo>
                <a:pt x="68" y="4"/>
              </a:lnTo>
              <a:lnTo>
                <a:pt x="64" y="3"/>
              </a:lnTo>
              <a:lnTo>
                <a:pt x="61" y="0"/>
              </a:lnTo>
              <a:lnTo>
                <a:pt x="58" y="0"/>
              </a:lnTo>
              <a:lnTo>
                <a:pt x="56" y="2"/>
              </a:lnTo>
              <a:lnTo>
                <a:pt x="42" y="2"/>
              </a:lnTo>
              <a:lnTo>
                <a:pt x="41" y="3"/>
              </a:lnTo>
              <a:lnTo>
                <a:pt x="40" y="5"/>
              </a:lnTo>
              <a:lnTo>
                <a:pt x="39" y="6"/>
              </a:lnTo>
              <a:lnTo>
                <a:pt x="39" y="7"/>
              </a:lnTo>
              <a:lnTo>
                <a:pt x="38" y="8"/>
              </a:lnTo>
              <a:lnTo>
                <a:pt x="37" y="9"/>
              </a:lnTo>
              <a:lnTo>
                <a:pt x="38" y="10"/>
              </a:lnTo>
              <a:lnTo>
                <a:pt x="39" y="12"/>
              </a:lnTo>
              <a:lnTo>
                <a:pt x="40" y="13"/>
              </a:lnTo>
              <a:lnTo>
                <a:pt x="39" y="15"/>
              </a:lnTo>
              <a:lnTo>
                <a:pt x="39" y="17"/>
              </a:lnTo>
              <a:lnTo>
                <a:pt x="40" y="18"/>
              </a:lnTo>
              <a:lnTo>
                <a:pt x="39" y="20"/>
              </a:lnTo>
              <a:lnTo>
                <a:pt x="38" y="21"/>
              </a:lnTo>
              <a:lnTo>
                <a:pt x="37" y="20"/>
              </a:lnTo>
              <a:lnTo>
                <a:pt x="36" y="20"/>
              </a:lnTo>
              <a:lnTo>
                <a:pt x="34" y="19"/>
              </a:lnTo>
              <a:lnTo>
                <a:pt x="33" y="19"/>
              </a:lnTo>
              <a:lnTo>
                <a:pt x="31" y="18"/>
              </a:lnTo>
              <a:lnTo>
                <a:pt x="29" y="18"/>
              </a:lnTo>
              <a:lnTo>
                <a:pt x="28" y="19"/>
              </a:lnTo>
              <a:lnTo>
                <a:pt x="27" y="17"/>
              </a:lnTo>
              <a:lnTo>
                <a:pt x="25" y="15"/>
              </a:lnTo>
              <a:lnTo>
                <a:pt x="23" y="14"/>
              </a:lnTo>
              <a:lnTo>
                <a:pt x="21" y="13"/>
              </a:lnTo>
              <a:lnTo>
                <a:pt x="20" y="12"/>
              </a:lnTo>
              <a:lnTo>
                <a:pt x="18" y="12"/>
              </a:lnTo>
              <a:lnTo>
                <a:pt x="16" y="10"/>
              </a:lnTo>
              <a:lnTo>
                <a:pt x="15" y="10"/>
              </a:lnTo>
              <a:lnTo>
                <a:pt x="15" y="12"/>
              </a:lnTo>
              <a:lnTo>
                <a:pt x="15" y="14"/>
              </a:lnTo>
              <a:lnTo>
                <a:pt x="17" y="16"/>
              </a:lnTo>
              <a:lnTo>
                <a:pt x="18" y="17"/>
              </a:lnTo>
              <a:lnTo>
                <a:pt x="17" y="19"/>
              </a:lnTo>
              <a:lnTo>
                <a:pt x="17" y="21"/>
              </a:lnTo>
              <a:lnTo>
                <a:pt x="16" y="22"/>
              </a:lnTo>
              <a:lnTo>
                <a:pt x="15" y="24"/>
              </a:lnTo>
              <a:lnTo>
                <a:pt x="16" y="25"/>
              </a:lnTo>
              <a:lnTo>
                <a:pt x="16" y="27"/>
              </a:lnTo>
              <a:lnTo>
                <a:pt x="16" y="28"/>
              </a:lnTo>
              <a:lnTo>
                <a:pt x="14" y="28"/>
              </a:lnTo>
              <a:lnTo>
                <a:pt x="13" y="28"/>
              </a:lnTo>
              <a:lnTo>
                <a:pt x="12" y="30"/>
              </a:lnTo>
              <a:lnTo>
                <a:pt x="11" y="30"/>
              </a:lnTo>
              <a:lnTo>
                <a:pt x="12" y="32"/>
              </a:lnTo>
              <a:lnTo>
                <a:pt x="10" y="32"/>
              </a:lnTo>
              <a:lnTo>
                <a:pt x="10" y="35"/>
              </a:lnTo>
              <a:lnTo>
                <a:pt x="12" y="35"/>
              </a:lnTo>
              <a:lnTo>
                <a:pt x="13" y="36"/>
              </a:lnTo>
              <a:lnTo>
                <a:pt x="14" y="37"/>
              </a:lnTo>
              <a:lnTo>
                <a:pt x="15" y="35"/>
              </a:lnTo>
              <a:lnTo>
                <a:pt x="16" y="36"/>
              </a:lnTo>
              <a:lnTo>
                <a:pt x="17" y="34"/>
              </a:lnTo>
              <a:lnTo>
                <a:pt x="19" y="33"/>
              </a:lnTo>
              <a:lnTo>
                <a:pt x="20" y="33"/>
              </a:lnTo>
              <a:lnTo>
                <a:pt x="21" y="34"/>
              </a:lnTo>
              <a:lnTo>
                <a:pt x="22" y="34"/>
              </a:lnTo>
              <a:lnTo>
                <a:pt x="22" y="35"/>
              </a:lnTo>
              <a:lnTo>
                <a:pt x="23" y="37"/>
              </a:lnTo>
              <a:lnTo>
                <a:pt x="22" y="38"/>
              </a:lnTo>
              <a:lnTo>
                <a:pt x="21" y="39"/>
              </a:lnTo>
              <a:lnTo>
                <a:pt x="19" y="41"/>
              </a:lnTo>
              <a:lnTo>
                <a:pt x="17" y="42"/>
              </a:lnTo>
              <a:lnTo>
                <a:pt x="16" y="43"/>
              </a:lnTo>
              <a:lnTo>
                <a:pt x="15" y="44"/>
              </a:lnTo>
              <a:lnTo>
                <a:pt x="14" y="45"/>
              </a:lnTo>
              <a:lnTo>
                <a:pt x="15" y="47"/>
              </a:lnTo>
              <a:lnTo>
                <a:pt x="14" y="48"/>
              </a:lnTo>
              <a:lnTo>
                <a:pt x="13" y="49"/>
              </a:lnTo>
              <a:lnTo>
                <a:pt x="12" y="51"/>
              </a:lnTo>
              <a:lnTo>
                <a:pt x="10" y="50"/>
              </a:lnTo>
              <a:lnTo>
                <a:pt x="10" y="49"/>
              </a:lnTo>
              <a:lnTo>
                <a:pt x="8" y="49"/>
              </a:lnTo>
              <a:lnTo>
                <a:pt x="7" y="49"/>
              </a:lnTo>
              <a:lnTo>
                <a:pt x="7" y="50"/>
              </a:lnTo>
              <a:lnTo>
                <a:pt x="5" y="50"/>
              </a:lnTo>
              <a:lnTo>
                <a:pt x="6" y="53"/>
              </a:lnTo>
              <a:lnTo>
                <a:pt x="4" y="54"/>
              </a:lnTo>
              <a:lnTo>
                <a:pt x="4" y="57"/>
              </a:lnTo>
              <a:lnTo>
                <a:pt x="1" y="57"/>
              </a:lnTo>
              <a:lnTo>
                <a:pt x="1" y="59"/>
              </a:lnTo>
              <a:lnTo>
                <a:pt x="0" y="61"/>
              </a:lnTo>
              <a:lnTo>
                <a:pt x="0" y="63"/>
              </a:lnTo>
              <a:lnTo>
                <a:pt x="1" y="64"/>
              </a:lnTo>
              <a:lnTo>
                <a:pt x="1" y="66"/>
              </a:lnTo>
              <a:lnTo>
                <a:pt x="2" y="68"/>
              </a:lnTo>
              <a:lnTo>
                <a:pt x="1" y="70"/>
              </a:lnTo>
              <a:lnTo>
                <a:pt x="2" y="71"/>
              </a:lnTo>
              <a:lnTo>
                <a:pt x="3" y="69"/>
              </a:lnTo>
              <a:lnTo>
                <a:pt x="4" y="67"/>
              </a:lnTo>
              <a:lnTo>
                <a:pt x="7" y="66"/>
              </a:lnTo>
              <a:lnTo>
                <a:pt x="9" y="67"/>
              </a:lnTo>
              <a:lnTo>
                <a:pt x="10" y="69"/>
              </a:lnTo>
              <a:lnTo>
                <a:pt x="13" y="67"/>
              </a:lnTo>
              <a:lnTo>
                <a:pt x="14" y="68"/>
              </a:lnTo>
              <a:lnTo>
                <a:pt x="14" y="69"/>
              </a:lnTo>
              <a:lnTo>
                <a:pt x="16" y="69"/>
              </a:lnTo>
              <a:lnTo>
                <a:pt x="18" y="68"/>
              </a:lnTo>
              <a:lnTo>
                <a:pt x="20" y="68"/>
              </a:lnTo>
              <a:lnTo>
                <a:pt x="22" y="67"/>
              </a:lnTo>
              <a:lnTo>
                <a:pt x="22" y="65"/>
              </a:lnTo>
              <a:lnTo>
                <a:pt x="20" y="64"/>
              </a:lnTo>
              <a:lnTo>
                <a:pt x="22" y="62"/>
              </a:lnTo>
              <a:lnTo>
                <a:pt x="24" y="63"/>
              </a:lnTo>
              <a:lnTo>
                <a:pt x="25" y="62"/>
              </a:lnTo>
              <a:lnTo>
                <a:pt x="26" y="63"/>
              </a:lnTo>
              <a:lnTo>
                <a:pt x="28" y="62"/>
              </a:lnTo>
              <a:lnTo>
                <a:pt x="29" y="62"/>
              </a:lnTo>
              <a:lnTo>
                <a:pt x="30" y="64"/>
              </a:lnTo>
              <a:lnTo>
                <a:pt x="30" y="65"/>
              </a:lnTo>
              <a:lnTo>
                <a:pt x="31" y="67"/>
              </a:lnTo>
              <a:lnTo>
                <a:pt x="33" y="66"/>
              </a:lnTo>
              <a:lnTo>
                <a:pt x="36" y="68"/>
              </a:lnTo>
              <a:lnTo>
                <a:pt x="38" y="70"/>
              </a:lnTo>
              <a:lnTo>
                <a:pt x="40" y="68"/>
              </a:lnTo>
              <a:lnTo>
                <a:pt x="42" y="69"/>
              </a:lnTo>
              <a:lnTo>
                <a:pt x="43" y="68"/>
              </a:lnTo>
              <a:lnTo>
                <a:pt x="45" y="68"/>
              </a:lnTo>
              <a:lnTo>
                <a:pt x="46" y="69"/>
              </a:lnTo>
              <a:lnTo>
                <a:pt x="47" y="69"/>
              </a:lnTo>
              <a:lnTo>
                <a:pt x="48" y="67"/>
              </a:lnTo>
              <a:lnTo>
                <a:pt x="49" y="67"/>
              </a:lnTo>
              <a:lnTo>
                <a:pt x="52" y="69"/>
              </a:lnTo>
              <a:lnTo>
                <a:pt x="55" y="71"/>
              </a:lnTo>
              <a:lnTo>
                <a:pt x="59" y="72"/>
              </a:lnTo>
              <a:lnTo>
                <a:pt x="63" y="73"/>
              </a:lnTo>
              <a:lnTo>
                <a:pt x="64" y="71"/>
              </a:lnTo>
              <a:lnTo>
                <a:pt x="65" y="70"/>
              </a:lnTo>
              <a:lnTo>
                <a:pt x="66" y="67"/>
              </a:lnTo>
              <a:lnTo>
                <a:pt x="69" y="64"/>
              </a:lnTo>
              <a:lnTo>
                <a:pt x="69" y="62"/>
              </a:lnTo>
              <a:lnTo>
                <a:pt x="70" y="60"/>
              </a:lnTo>
              <a:lnTo>
                <a:pt x="70" y="58"/>
              </a:lnTo>
              <a:lnTo>
                <a:pt x="71" y="55"/>
              </a:lnTo>
              <a:lnTo>
                <a:pt x="74" y="53"/>
              </a:lnTo>
              <a:lnTo>
                <a:pt x="74" y="50"/>
              </a:lnTo>
              <a:lnTo>
                <a:pt x="78" y="49"/>
              </a:lnTo>
              <a:lnTo>
                <a:pt x="77" y="46"/>
              </a:lnTo>
              <a:lnTo>
                <a:pt x="78" y="43"/>
              </a:lnTo>
              <a:lnTo>
                <a:pt x="81" y="41"/>
              </a:lnTo>
              <a:lnTo>
                <a:pt x="83" y="39"/>
              </a:lnTo>
              <a:lnTo>
                <a:pt x="85" y="39"/>
              </a:lnTo>
              <a:lnTo>
                <a:pt x="85" y="41"/>
              </a:lnTo>
              <a:lnTo>
                <a:pt x="87" y="41"/>
              </a:lnTo>
              <a:lnTo>
                <a:pt x="90" y="38"/>
              </a:lnTo>
              <a:lnTo>
                <a:pt x="92" y="37"/>
              </a:lnTo>
              <a:lnTo>
                <a:pt x="93" y="36"/>
              </a:lnTo>
              <a:lnTo>
                <a:pt x="96" y="35"/>
              </a:lnTo>
              <a:lnTo>
                <a:pt x="100" y="35"/>
              </a:lnTo>
              <a:lnTo>
                <a:pt x="100" y="32"/>
              </a:lnTo>
              <a:lnTo>
                <a:pt x="104" y="30"/>
              </a:lnTo>
              <a:lnTo>
                <a:pt x="108" y="29"/>
              </a:lnTo>
              <a:lnTo>
                <a:pt x="113" y="29"/>
              </a:lnTo>
              <a:lnTo>
                <a:pt x="114" y="26"/>
              </a:lnTo>
              <a:lnTo>
                <a:pt x="116" y="26"/>
              </a:lnTo>
              <a:lnTo>
                <a:pt x="118" y="24"/>
              </a:lnTo>
              <a:lnTo>
                <a:pt x="122" y="22"/>
              </a:lnTo>
              <a:lnTo>
                <a:pt x="120" y="20"/>
              </a:lnTo>
              <a:lnTo>
                <a:pt x="122" y="19"/>
              </a:lnTo>
              <a:lnTo>
                <a:pt x="122" y="17"/>
              </a:lnTo>
              <a:lnTo>
                <a:pt x="119" y="16"/>
              </a:lnTo>
              <a:lnTo>
                <a:pt x="120" y="13"/>
              </a:lnTo>
              <a:lnTo>
                <a:pt x="121" y="13"/>
              </a:lnTo>
              <a:lnTo>
                <a:pt x="121" y="12"/>
              </a:lnTo>
              <a:lnTo>
                <a:pt x="120" y="1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66675</xdr:colOff>
      <xdr:row>17</xdr:row>
      <xdr:rowOff>104775</xdr:rowOff>
    </xdr:from>
    <xdr:to>
      <xdr:col>3</xdr:col>
      <xdr:colOff>581025</xdr:colOff>
      <xdr:row>21</xdr:row>
      <xdr:rowOff>57150</xdr:rowOff>
    </xdr:to>
    <xdr:sp macro="[0]!modRegionSelect.RegionClick">
      <xdr:nvSpPr>
        <xdr:cNvPr id="86" name="ShapeReg_43"/>
        <xdr:cNvSpPr>
          <a:spLocks/>
        </xdr:cNvSpPr>
      </xdr:nvSpPr>
      <xdr:spPr>
        <a:xfrm>
          <a:off x="1895475" y="2714625"/>
          <a:ext cx="514350" cy="523875"/>
        </a:xfrm>
        <a:custGeom>
          <a:pathLst>
            <a:path h="62" w="54">
              <a:moveTo>
                <a:pt x="11" y="27"/>
              </a:moveTo>
              <a:lnTo>
                <a:pt x="8" y="28"/>
              </a:lnTo>
              <a:lnTo>
                <a:pt x="8" y="31"/>
              </a:lnTo>
              <a:lnTo>
                <a:pt x="8" y="35"/>
              </a:lnTo>
              <a:lnTo>
                <a:pt x="6" y="38"/>
              </a:lnTo>
              <a:lnTo>
                <a:pt x="5" y="41"/>
              </a:lnTo>
              <a:lnTo>
                <a:pt x="4" y="44"/>
              </a:lnTo>
              <a:lnTo>
                <a:pt x="0" y="47"/>
              </a:lnTo>
              <a:lnTo>
                <a:pt x="0" y="48"/>
              </a:lnTo>
              <a:lnTo>
                <a:pt x="1" y="51"/>
              </a:lnTo>
              <a:lnTo>
                <a:pt x="3" y="51"/>
              </a:lnTo>
              <a:lnTo>
                <a:pt x="3" y="53"/>
              </a:lnTo>
              <a:lnTo>
                <a:pt x="6" y="55"/>
              </a:lnTo>
              <a:lnTo>
                <a:pt x="8" y="55"/>
              </a:lnTo>
              <a:lnTo>
                <a:pt x="10" y="57"/>
              </a:lnTo>
              <a:lnTo>
                <a:pt x="12" y="58"/>
              </a:lnTo>
              <a:lnTo>
                <a:pt x="13" y="61"/>
              </a:lnTo>
              <a:lnTo>
                <a:pt x="15" y="62"/>
              </a:lnTo>
              <a:lnTo>
                <a:pt x="16" y="61"/>
              </a:lnTo>
              <a:lnTo>
                <a:pt x="18" y="59"/>
              </a:lnTo>
              <a:lnTo>
                <a:pt x="19" y="58"/>
              </a:lnTo>
              <a:lnTo>
                <a:pt x="19" y="56"/>
              </a:lnTo>
              <a:lnTo>
                <a:pt x="20" y="54"/>
              </a:lnTo>
              <a:lnTo>
                <a:pt x="21" y="55"/>
              </a:lnTo>
              <a:lnTo>
                <a:pt x="23" y="55"/>
              </a:lnTo>
              <a:lnTo>
                <a:pt x="25" y="54"/>
              </a:lnTo>
              <a:lnTo>
                <a:pt x="26" y="52"/>
              </a:lnTo>
              <a:lnTo>
                <a:pt x="27" y="49"/>
              </a:lnTo>
              <a:lnTo>
                <a:pt x="29" y="49"/>
              </a:lnTo>
              <a:lnTo>
                <a:pt x="31" y="52"/>
              </a:lnTo>
              <a:lnTo>
                <a:pt x="32" y="51"/>
              </a:lnTo>
              <a:lnTo>
                <a:pt x="33" y="49"/>
              </a:lnTo>
              <a:lnTo>
                <a:pt x="32" y="48"/>
              </a:lnTo>
              <a:lnTo>
                <a:pt x="32" y="47"/>
              </a:lnTo>
              <a:lnTo>
                <a:pt x="34" y="45"/>
              </a:lnTo>
              <a:lnTo>
                <a:pt x="37" y="46"/>
              </a:lnTo>
              <a:lnTo>
                <a:pt x="38" y="44"/>
              </a:lnTo>
              <a:lnTo>
                <a:pt x="40" y="43"/>
              </a:lnTo>
              <a:lnTo>
                <a:pt x="39" y="41"/>
              </a:lnTo>
              <a:lnTo>
                <a:pt x="39" y="40"/>
              </a:lnTo>
              <a:lnTo>
                <a:pt x="40" y="39"/>
              </a:lnTo>
              <a:lnTo>
                <a:pt x="41" y="36"/>
              </a:lnTo>
              <a:lnTo>
                <a:pt x="39" y="33"/>
              </a:lnTo>
              <a:lnTo>
                <a:pt x="39" y="30"/>
              </a:lnTo>
              <a:lnTo>
                <a:pt x="41" y="28"/>
              </a:lnTo>
              <a:lnTo>
                <a:pt x="44" y="28"/>
              </a:lnTo>
              <a:lnTo>
                <a:pt x="45" y="26"/>
              </a:lnTo>
              <a:lnTo>
                <a:pt x="47" y="23"/>
              </a:lnTo>
              <a:lnTo>
                <a:pt x="50" y="21"/>
              </a:lnTo>
              <a:lnTo>
                <a:pt x="52" y="17"/>
              </a:lnTo>
              <a:lnTo>
                <a:pt x="52" y="14"/>
              </a:lnTo>
              <a:lnTo>
                <a:pt x="54" y="13"/>
              </a:lnTo>
              <a:lnTo>
                <a:pt x="54" y="11"/>
              </a:lnTo>
              <a:lnTo>
                <a:pt x="50" y="10"/>
              </a:lnTo>
              <a:lnTo>
                <a:pt x="46" y="9"/>
              </a:lnTo>
              <a:lnTo>
                <a:pt x="43" y="7"/>
              </a:lnTo>
              <a:lnTo>
                <a:pt x="40" y="5"/>
              </a:lnTo>
              <a:lnTo>
                <a:pt x="39" y="5"/>
              </a:lnTo>
              <a:lnTo>
                <a:pt x="38" y="7"/>
              </a:lnTo>
              <a:lnTo>
                <a:pt x="37" y="7"/>
              </a:lnTo>
              <a:lnTo>
                <a:pt x="36" y="6"/>
              </a:lnTo>
              <a:lnTo>
                <a:pt x="34" y="6"/>
              </a:lnTo>
              <a:lnTo>
                <a:pt x="33" y="7"/>
              </a:lnTo>
              <a:lnTo>
                <a:pt x="31" y="6"/>
              </a:lnTo>
              <a:lnTo>
                <a:pt x="29" y="8"/>
              </a:lnTo>
              <a:lnTo>
                <a:pt x="27" y="6"/>
              </a:lnTo>
              <a:lnTo>
                <a:pt x="24" y="4"/>
              </a:lnTo>
              <a:lnTo>
                <a:pt x="22" y="5"/>
              </a:lnTo>
              <a:lnTo>
                <a:pt x="21" y="3"/>
              </a:lnTo>
              <a:lnTo>
                <a:pt x="21" y="2"/>
              </a:lnTo>
              <a:lnTo>
                <a:pt x="20" y="0"/>
              </a:lnTo>
              <a:lnTo>
                <a:pt x="19" y="0"/>
              </a:lnTo>
              <a:lnTo>
                <a:pt x="17" y="1"/>
              </a:lnTo>
              <a:lnTo>
                <a:pt x="16" y="0"/>
              </a:lnTo>
              <a:lnTo>
                <a:pt x="15" y="1"/>
              </a:lnTo>
              <a:lnTo>
                <a:pt x="13" y="0"/>
              </a:lnTo>
              <a:lnTo>
                <a:pt x="11" y="2"/>
              </a:lnTo>
              <a:lnTo>
                <a:pt x="13" y="3"/>
              </a:lnTo>
              <a:lnTo>
                <a:pt x="13" y="5"/>
              </a:lnTo>
              <a:lnTo>
                <a:pt x="11" y="6"/>
              </a:lnTo>
              <a:lnTo>
                <a:pt x="12" y="7"/>
              </a:lnTo>
              <a:lnTo>
                <a:pt x="14" y="8"/>
              </a:lnTo>
              <a:lnTo>
                <a:pt x="16" y="10"/>
              </a:lnTo>
              <a:lnTo>
                <a:pt x="18" y="11"/>
              </a:lnTo>
              <a:lnTo>
                <a:pt x="17" y="14"/>
              </a:lnTo>
              <a:lnTo>
                <a:pt x="15" y="15"/>
              </a:lnTo>
              <a:lnTo>
                <a:pt x="13" y="16"/>
              </a:lnTo>
              <a:lnTo>
                <a:pt x="11" y="19"/>
              </a:lnTo>
              <a:lnTo>
                <a:pt x="11" y="21"/>
              </a:lnTo>
              <a:lnTo>
                <a:pt x="12" y="22"/>
              </a:lnTo>
              <a:lnTo>
                <a:pt x="11" y="24"/>
              </a:lnTo>
              <a:lnTo>
                <a:pt x="11" y="2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47625</xdr:colOff>
      <xdr:row>20</xdr:row>
      <xdr:rowOff>95250</xdr:rowOff>
    </xdr:from>
    <xdr:to>
      <xdr:col>5</xdr:col>
      <xdr:colOff>85725</xdr:colOff>
      <xdr:row>23</xdr:row>
      <xdr:rowOff>114300</xdr:rowOff>
    </xdr:to>
    <xdr:sp macro="[0]!modRegionSelect.RegionClick">
      <xdr:nvSpPr>
        <xdr:cNvPr id="87" name="ShapeReg_74"/>
        <xdr:cNvSpPr>
          <a:spLocks/>
        </xdr:cNvSpPr>
      </xdr:nvSpPr>
      <xdr:spPr>
        <a:xfrm>
          <a:off x="2486025" y="3133725"/>
          <a:ext cx="647700" cy="447675"/>
        </a:xfrm>
        <a:custGeom>
          <a:pathLst>
            <a:path h="54" w="68">
              <a:moveTo>
                <a:pt x="28" y="54"/>
              </a:moveTo>
              <a:lnTo>
                <a:pt x="26" y="52"/>
              </a:lnTo>
              <a:lnTo>
                <a:pt x="23" y="52"/>
              </a:lnTo>
              <a:lnTo>
                <a:pt x="20" y="50"/>
              </a:lnTo>
              <a:lnTo>
                <a:pt x="17" y="50"/>
              </a:lnTo>
              <a:lnTo>
                <a:pt x="17" y="46"/>
              </a:lnTo>
              <a:lnTo>
                <a:pt x="12" y="43"/>
              </a:lnTo>
              <a:lnTo>
                <a:pt x="12" y="40"/>
              </a:lnTo>
              <a:lnTo>
                <a:pt x="10" y="40"/>
              </a:lnTo>
              <a:lnTo>
                <a:pt x="10" y="38"/>
              </a:lnTo>
              <a:lnTo>
                <a:pt x="7" y="38"/>
              </a:lnTo>
              <a:lnTo>
                <a:pt x="6" y="37"/>
              </a:lnTo>
              <a:lnTo>
                <a:pt x="4" y="36"/>
              </a:lnTo>
              <a:lnTo>
                <a:pt x="4" y="33"/>
              </a:lnTo>
              <a:lnTo>
                <a:pt x="2" y="33"/>
              </a:lnTo>
              <a:lnTo>
                <a:pt x="0" y="30"/>
              </a:lnTo>
              <a:lnTo>
                <a:pt x="1" y="27"/>
              </a:lnTo>
              <a:lnTo>
                <a:pt x="3" y="26"/>
              </a:lnTo>
              <a:lnTo>
                <a:pt x="2" y="23"/>
              </a:lnTo>
              <a:lnTo>
                <a:pt x="3" y="22"/>
              </a:lnTo>
              <a:lnTo>
                <a:pt x="3" y="19"/>
              </a:lnTo>
              <a:lnTo>
                <a:pt x="5" y="17"/>
              </a:lnTo>
              <a:lnTo>
                <a:pt x="7" y="17"/>
              </a:lnTo>
              <a:lnTo>
                <a:pt x="9" y="16"/>
              </a:lnTo>
              <a:lnTo>
                <a:pt x="10" y="16"/>
              </a:lnTo>
              <a:lnTo>
                <a:pt x="14" y="15"/>
              </a:lnTo>
              <a:lnTo>
                <a:pt x="14" y="13"/>
              </a:lnTo>
              <a:lnTo>
                <a:pt x="13" y="11"/>
              </a:lnTo>
              <a:lnTo>
                <a:pt x="14" y="8"/>
              </a:lnTo>
              <a:lnTo>
                <a:pt x="16" y="10"/>
              </a:lnTo>
              <a:lnTo>
                <a:pt x="18" y="10"/>
              </a:lnTo>
              <a:lnTo>
                <a:pt x="21" y="9"/>
              </a:lnTo>
              <a:lnTo>
                <a:pt x="21" y="7"/>
              </a:lnTo>
              <a:lnTo>
                <a:pt x="22" y="6"/>
              </a:lnTo>
              <a:lnTo>
                <a:pt x="25" y="7"/>
              </a:lnTo>
              <a:lnTo>
                <a:pt x="27" y="6"/>
              </a:lnTo>
              <a:lnTo>
                <a:pt x="31" y="6"/>
              </a:lnTo>
              <a:lnTo>
                <a:pt x="32" y="5"/>
              </a:lnTo>
              <a:lnTo>
                <a:pt x="34" y="4"/>
              </a:lnTo>
              <a:lnTo>
                <a:pt x="36" y="3"/>
              </a:lnTo>
              <a:lnTo>
                <a:pt x="37" y="2"/>
              </a:lnTo>
              <a:lnTo>
                <a:pt x="37" y="0"/>
              </a:lnTo>
              <a:lnTo>
                <a:pt x="39" y="0"/>
              </a:lnTo>
              <a:lnTo>
                <a:pt x="40" y="2"/>
              </a:lnTo>
              <a:lnTo>
                <a:pt x="42" y="2"/>
              </a:lnTo>
              <a:lnTo>
                <a:pt x="44" y="4"/>
              </a:lnTo>
              <a:lnTo>
                <a:pt x="46" y="4"/>
              </a:lnTo>
              <a:lnTo>
                <a:pt x="48" y="5"/>
              </a:lnTo>
              <a:lnTo>
                <a:pt x="50" y="7"/>
              </a:lnTo>
              <a:lnTo>
                <a:pt x="52" y="10"/>
              </a:lnTo>
              <a:lnTo>
                <a:pt x="54" y="13"/>
              </a:lnTo>
              <a:lnTo>
                <a:pt x="54" y="15"/>
              </a:lnTo>
              <a:lnTo>
                <a:pt x="56" y="15"/>
              </a:lnTo>
              <a:lnTo>
                <a:pt x="56" y="18"/>
              </a:lnTo>
              <a:lnTo>
                <a:pt x="58" y="19"/>
              </a:lnTo>
              <a:lnTo>
                <a:pt x="60" y="20"/>
              </a:lnTo>
              <a:lnTo>
                <a:pt x="61" y="21"/>
              </a:lnTo>
              <a:lnTo>
                <a:pt x="64" y="21"/>
              </a:lnTo>
              <a:lnTo>
                <a:pt x="65" y="23"/>
              </a:lnTo>
              <a:lnTo>
                <a:pt x="68" y="23"/>
              </a:lnTo>
              <a:lnTo>
                <a:pt x="66" y="24"/>
              </a:lnTo>
              <a:lnTo>
                <a:pt x="64" y="26"/>
              </a:lnTo>
              <a:lnTo>
                <a:pt x="62" y="28"/>
              </a:lnTo>
              <a:lnTo>
                <a:pt x="58" y="28"/>
              </a:lnTo>
              <a:lnTo>
                <a:pt x="56" y="27"/>
              </a:lnTo>
              <a:lnTo>
                <a:pt x="54" y="26"/>
              </a:lnTo>
              <a:lnTo>
                <a:pt x="53" y="27"/>
              </a:lnTo>
              <a:lnTo>
                <a:pt x="51" y="27"/>
              </a:lnTo>
              <a:lnTo>
                <a:pt x="49" y="26"/>
              </a:lnTo>
              <a:lnTo>
                <a:pt x="47" y="25"/>
              </a:lnTo>
              <a:lnTo>
                <a:pt x="45" y="25"/>
              </a:lnTo>
              <a:lnTo>
                <a:pt x="43" y="24"/>
              </a:lnTo>
              <a:lnTo>
                <a:pt x="43" y="22"/>
              </a:lnTo>
              <a:lnTo>
                <a:pt x="45" y="21"/>
              </a:lnTo>
              <a:lnTo>
                <a:pt x="42" y="19"/>
              </a:lnTo>
              <a:lnTo>
                <a:pt x="40" y="20"/>
              </a:lnTo>
              <a:lnTo>
                <a:pt x="39" y="22"/>
              </a:lnTo>
              <a:lnTo>
                <a:pt x="38" y="24"/>
              </a:lnTo>
              <a:lnTo>
                <a:pt x="37" y="26"/>
              </a:lnTo>
              <a:lnTo>
                <a:pt x="38" y="29"/>
              </a:lnTo>
              <a:lnTo>
                <a:pt x="36" y="30"/>
              </a:lnTo>
              <a:lnTo>
                <a:pt x="36" y="31"/>
              </a:lnTo>
              <a:lnTo>
                <a:pt x="38" y="32"/>
              </a:lnTo>
              <a:lnTo>
                <a:pt x="39" y="33"/>
              </a:lnTo>
              <a:lnTo>
                <a:pt x="40" y="35"/>
              </a:lnTo>
              <a:lnTo>
                <a:pt x="42" y="36"/>
              </a:lnTo>
              <a:lnTo>
                <a:pt x="42" y="38"/>
              </a:lnTo>
              <a:lnTo>
                <a:pt x="41" y="39"/>
              </a:lnTo>
              <a:lnTo>
                <a:pt x="39" y="39"/>
              </a:lnTo>
              <a:lnTo>
                <a:pt x="37" y="41"/>
              </a:lnTo>
              <a:lnTo>
                <a:pt x="35" y="43"/>
              </a:lnTo>
              <a:lnTo>
                <a:pt x="35" y="45"/>
              </a:lnTo>
              <a:lnTo>
                <a:pt x="35" y="46"/>
              </a:lnTo>
              <a:lnTo>
                <a:pt x="33" y="48"/>
              </a:lnTo>
              <a:lnTo>
                <a:pt x="32" y="48"/>
              </a:lnTo>
              <a:lnTo>
                <a:pt x="32" y="50"/>
              </a:lnTo>
              <a:lnTo>
                <a:pt x="31" y="51"/>
              </a:lnTo>
              <a:lnTo>
                <a:pt x="30" y="53"/>
              </a:lnTo>
              <a:lnTo>
                <a:pt x="30" y="54"/>
              </a:lnTo>
              <a:lnTo>
                <a:pt x="28" y="5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219075</xdr:colOff>
      <xdr:row>18</xdr:row>
      <xdr:rowOff>38100</xdr:rowOff>
    </xdr:from>
    <xdr:to>
      <xdr:col>4</xdr:col>
      <xdr:colOff>180975</xdr:colOff>
      <xdr:row>22</xdr:row>
      <xdr:rowOff>38100</xdr:rowOff>
    </xdr:to>
    <xdr:sp macro="[0]!modRegionSelect.RegionClick">
      <xdr:nvSpPr>
        <xdr:cNvPr id="88" name="ShapeReg_67"/>
        <xdr:cNvSpPr>
          <a:spLocks/>
        </xdr:cNvSpPr>
      </xdr:nvSpPr>
      <xdr:spPr>
        <a:xfrm>
          <a:off x="2047875" y="2790825"/>
          <a:ext cx="571500" cy="571500"/>
        </a:xfrm>
        <a:custGeom>
          <a:pathLst>
            <a:path h="69" w="60">
              <a:moveTo>
                <a:pt x="46" y="66"/>
              </a:moveTo>
              <a:lnTo>
                <a:pt x="43" y="66"/>
              </a:lnTo>
              <a:lnTo>
                <a:pt x="40" y="69"/>
              </a:lnTo>
              <a:lnTo>
                <a:pt x="38" y="66"/>
              </a:lnTo>
              <a:lnTo>
                <a:pt x="37" y="66"/>
              </a:lnTo>
              <a:lnTo>
                <a:pt x="35" y="65"/>
              </a:lnTo>
              <a:lnTo>
                <a:pt x="33" y="65"/>
              </a:lnTo>
              <a:lnTo>
                <a:pt x="31" y="64"/>
              </a:lnTo>
              <a:lnTo>
                <a:pt x="28" y="67"/>
              </a:lnTo>
              <a:lnTo>
                <a:pt x="26" y="65"/>
              </a:lnTo>
              <a:lnTo>
                <a:pt x="25" y="64"/>
              </a:lnTo>
              <a:lnTo>
                <a:pt x="23" y="63"/>
              </a:lnTo>
              <a:lnTo>
                <a:pt x="21" y="65"/>
              </a:lnTo>
              <a:lnTo>
                <a:pt x="19" y="63"/>
              </a:lnTo>
              <a:lnTo>
                <a:pt x="18" y="63"/>
              </a:lnTo>
              <a:lnTo>
                <a:pt x="17" y="62"/>
              </a:lnTo>
              <a:lnTo>
                <a:pt x="15" y="61"/>
              </a:lnTo>
              <a:lnTo>
                <a:pt x="14" y="59"/>
              </a:lnTo>
              <a:lnTo>
                <a:pt x="12" y="58"/>
              </a:lnTo>
              <a:lnTo>
                <a:pt x="10" y="59"/>
              </a:lnTo>
              <a:lnTo>
                <a:pt x="8" y="60"/>
              </a:lnTo>
              <a:lnTo>
                <a:pt x="7" y="58"/>
              </a:lnTo>
              <a:lnTo>
                <a:pt x="5" y="58"/>
              </a:lnTo>
              <a:lnTo>
                <a:pt x="2" y="56"/>
              </a:lnTo>
              <a:lnTo>
                <a:pt x="0" y="53"/>
              </a:lnTo>
              <a:lnTo>
                <a:pt x="2" y="51"/>
              </a:lnTo>
              <a:lnTo>
                <a:pt x="3" y="50"/>
              </a:lnTo>
              <a:lnTo>
                <a:pt x="3" y="48"/>
              </a:lnTo>
              <a:lnTo>
                <a:pt x="4" y="46"/>
              </a:lnTo>
              <a:lnTo>
                <a:pt x="5" y="47"/>
              </a:lnTo>
              <a:lnTo>
                <a:pt x="7" y="47"/>
              </a:lnTo>
              <a:lnTo>
                <a:pt x="9" y="46"/>
              </a:lnTo>
              <a:lnTo>
                <a:pt x="10" y="44"/>
              </a:lnTo>
              <a:lnTo>
                <a:pt x="11" y="41"/>
              </a:lnTo>
              <a:lnTo>
                <a:pt x="13" y="41"/>
              </a:lnTo>
              <a:lnTo>
                <a:pt x="15" y="44"/>
              </a:lnTo>
              <a:lnTo>
                <a:pt x="16" y="43"/>
              </a:lnTo>
              <a:lnTo>
                <a:pt x="17" y="41"/>
              </a:lnTo>
              <a:lnTo>
                <a:pt x="16" y="40"/>
              </a:lnTo>
              <a:lnTo>
                <a:pt x="16" y="39"/>
              </a:lnTo>
              <a:lnTo>
                <a:pt x="18" y="37"/>
              </a:lnTo>
              <a:lnTo>
                <a:pt x="21" y="38"/>
              </a:lnTo>
              <a:lnTo>
                <a:pt x="22" y="36"/>
              </a:lnTo>
              <a:lnTo>
                <a:pt x="24" y="35"/>
              </a:lnTo>
              <a:lnTo>
                <a:pt x="23" y="33"/>
              </a:lnTo>
              <a:lnTo>
                <a:pt x="23" y="32"/>
              </a:lnTo>
              <a:lnTo>
                <a:pt x="24" y="31"/>
              </a:lnTo>
              <a:lnTo>
                <a:pt x="25" y="28"/>
              </a:lnTo>
              <a:lnTo>
                <a:pt x="23" y="25"/>
              </a:lnTo>
              <a:lnTo>
                <a:pt x="23" y="22"/>
              </a:lnTo>
              <a:lnTo>
                <a:pt x="25" y="20"/>
              </a:lnTo>
              <a:lnTo>
                <a:pt x="28" y="20"/>
              </a:lnTo>
              <a:lnTo>
                <a:pt x="29" y="18"/>
              </a:lnTo>
              <a:lnTo>
                <a:pt x="31" y="15"/>
              </a:lnTo>
              <a:lnTo>
                <a:pt x="34" y="13"/>
              </a:lnTo>
              <a:lnTo>
                <a:pt x="36" y="9"/>
              </a:lnTo>
              <a:lnTo>
                <a:pt x="36" y="6"/>
              </a:lnTo>
              <a:lnTo>
                <a:pt x="38" y="5"/>
              </a:lnTo>
              <a:lnTo>
                <a:pt x="38" y="3"/>
              </a:lnTo>
              <a:lnTo>
                <a:pt x="39" y="1"/>
              </a:lnTo>
              <a:lnTo>
                <a:pt x="40" y="0"/>
              </a:lnTo>
              <a:lnTo>
                <a:pt x="42" y="1"/>
              </a:lnTo>
              <a:lnTo>
                <a:pt x="42" y="3"/>
              </a:lnTo>
              <a:lnTo>
                <a:pt x="43" y="4"/>
              </a:lnTo>
              <a:lnTo>
                <a:pt x="44" y="5"/>
              </a:lnTo>
              <a:lnTo>
                <a:pt x="46" y="6"/>
              </a:lnTo>
              <a:lnTo>
                <a:pt x="49" y="9"/>
              </a:lnTo>
              <a:lnTo>
                <a:pt x="51" y="13"/>
              </a:lnTo>
              <a:lnTo>
                <a:pt x="53" y="15"/>
              </a:lnTo>
              <a:lnTo>
                <a:pt x="53" y="18"/>
              </a:lnTo>
              <a:lnTo>
                <a:pt x="52" y="20"/>
              </a:lnTo>
              <a:lnTo>
                <a:pt x="52" y="24"/>
              </a:lnTo>
              <a:lnTo>
                <a:pt x="51" y="28"/>
              </a:lnTo>
              <a:lnTo>
                <a:pt x="53" y="29"/>
              </a:lnTo>
              <a:lnTo>
                <a:pt x="53" y="32"/>
              </a:lnTo>
              <a:lnTo>
                <a:pt x="52" y="33"/>
              </a:lnTo>
              <a:lnTo>
                <a:pt x="52" y="37"/>
              </a:lnTo>
              <a:lnTo>
                <a:pt x="54" y="38"/>
              </a:lnTo>
              <a:lnTo>
                <a:pt x="56" y="40"/>
              </a:lnTo>
              <a:lnTo>
                <a:pt x="56" y="42"/>
              </a:lnTo>
              <a:lnTo>
                <a:pt x="58" y="42"/>
              </a:lnTo>
              <a:lnTo>
                <a:pt x="59" y="43"/>
              </a:lnTo>
              <a:lnTo>
                <a:pt x="58" y="45"/>
              </a:lnTo>
              <a:lnTo>
                <a:pt x="58" y="48"/>
              </a:lnTo>
              <a:lnTo>
                <a:pt x="60" y="49"/>
              </a:lnTo>
              <a:lnTo>
                <a:pt x="59" y="52"/>
              </a:lnTo>
              <a:lnTo>
                <a:pt x="60" y="54"/>
              </a:lnTo>
              <a:lnTo>
                <a:pt x="60" y="56"/>
              </a:lnTo>
              <a:lnTo>
                <a:pt x="56" y="57"/>
              </a:lnTo>
              <a:lnTo>
                <a:pt x="55" y="57"/>
              </a:lnTo>
              <a:lnTo>
                <a:pt x="53" y="58"/>
              </a:lnTo>
              <a:lnTo>
                <a:pt x="51" y="58"/>
              </a:lnTo>
              <a:lnTo>
                <a:pt x="49" y="60"/>
              </a:lnTo>
              <a:lnTo>
                <a:pt x="49" y="63"/>
              </a:lnTo>
              <a:lnTo>
                <a:pt x="48" y="64"/>
              </a:lnTo>
              <a:lnTo>
                <a:pt x="49" y="67"/>
              </a:lnTo>
              <a:lnTo>
                <a:pt x="47" y="68"/>
              </a:lnTo>
              <a:lnTo>
                <a:pt x="46" y="6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600075</xdr:colOff>
      <xdr:row>16</xdr:row>
      <xdr:rowOff>28575</xdr:rowOff>
    </xdr:from>
    <xdr:to>
      <xdr:col>6</xdr:col>
      <xdr:colOff>104775</xdr:colOff>
      <xdr:row>22</xdr:row>
      <xdr:rowOff>0</xdr:rowOff>
    </xdr:to>
    <xdr:sp macro="[0]!modRegionSelect.RegionClick">
      <xdr:nvSpPr>
        <xdr:cNvPr id="89" name="ShapeReg_78"/>
        <xdr:cNvSpPr>
          <a:spLocks/>
        </xdr:cNvSpPr>
      </xdr:nvSpPr>
      <xdr:spPr>
        <a:xfrm>
          <a:off x="2428875" y="2495550"/>
          <a:ext cx="1333500" cy="828675"/>
        </a:xfrm>
        <a:custGeom>
          <a:pathLst>
            <a:path h="3478" w="4920">
              <a:moveTo>
                <a:pt x="1087" y="0"/>
              </a:moveTo>
              <a:lnTo>
                <a:pt x="1077" y="155"/>
              </a:lnTo>
              <a:lnTo>
                <a:pt x="1096" y="282"/>
              </a:lnTo>
              <a:lnTo>
                <a:pt x="1061" y="397"/>
              </a:lnTo>
              <a:lnTo>
                <a:pt x="974" y="484"/>
              </a:lnTo>
              <a:lnTo>
                <a:pt x="1019" y="529"/>
              </a:lnTo>
              <a:lnTo>
                <a:pt x="1099" y="609"/>
              </a:lnTo>
              <a:lnTo>
                <a:pt x="1190" y="701"/>
              </a:lnTo>
              <a:lnTo>
                <a:pt x="1317" y="672"/>
              </a:lnTo>
              <a:lnTo>
                <a:pt x="1416" y="715"/>
              </a:lnTo>
              <a:lnTo>
                <a:pt x="1515" y="672"/>
              </a:lnTo>
              <a:lnTo>
                <a:pt x="1623" y="729"/>
              </a:lnTo>
              <a:lnTo>
                <a:pt x="1729" y="821"/>
              </a:lnTo>
              <a:lnTo>
                <a:pt x="1646" y="903"/>
              </a:lnTo>
              <a:lnTo>
                <a:pt x="1717" y="983"/>
              </a:lnTo>
              <a:lnTo>
                <a:pt x="1844" y="1006"/>
              </a:lnTo>
              <a:lnTo>
                <a:pt x="1910" y="941"/>
              </a:lnTo>
              <a:lnTo>
                <a:pt x="1980" y="1011"/>
              </a:lnTo>
              <a:lnTo>
                <a:pt x="2032" y="959"/>
              </a:lnTo>
              <a:lnTo>
                <a:pt x="2159" y="959"/>
              </a:lnTo>
              <a:lnTo>
                <a:pt x="2272" y="1072"/>
              </a:lnTo>
              <a:lnTo>
                <a:pt x="2298" y="1199"/>
              </a:lnTo>
              <a:lnTo>
                <a:pt x="2298" y="1282"/>
              </a:lnTo>
              <a:lnTo>
                <a:pt x="2404" y="1387"/>
              </a:lnTo>
              <a:lnTo>
                <a:pt x="2380" y="1481"/>
              </a:lnTo>
              <a:lnTo>
                <a:pt x="2413" y="1576"/>
              </a:lnTo>
              <a:lnTo>
                <a:pt x="2578" y="1557"/>
              </a:lnTo>
              <a:lnTo>
                <a:pt x="2658" y="1557"/>
              </a:lnTo>
              <a:lnTo>
                <a:pt x="2728" y="1670"/>
              </a:lnTo>
              <a:lnTo>
                <a:pt x="2808" y="1670"/>
              </a:lnTo>
              <a:lnTo>
                <a:pt x="2902" y="1768"/>
              </a:lnTo>
              <a:lnTo>
                <a:pt x="2982" y="1750"/>
              </a:lnTo>
              <a:lnTo>
                <a:pt x="3098" y="1780"/>
              </a:lnTo>
              <a:lnTo>
                <a:pt x="3173" y="1855"/>
              </a:lnTo>
              <a:lnTo>
                <a:pt x="3218" y="1811"/>
              </a:lnTo>
              <a:lnTo>
                <a:pt x="3345" y="1862"/>
              </a:lnTo>
              <a:lnTo>
                <a:pt x="3312" y="1952"/>
              </a:lnTo>
              <a:lnTo>
                <a:pt x="3410" y="2004"/>
              </a:lnTo>
              <a:lnTo>
                <a:pt x="3486" y="2079"/>
              </a:lnTo>
              <a:lnTo>
                <a:pt x="3660" y="2079"/>
              </a:lnTo>
              <a:lnTo>
                <a:pt x="3824" y="2079"/>
              </a:lnTo>
              <a:lnTo>
                <a:pt x="3862" y="2013"/>
              </a:lnTo>
              <a:lnTo>
                <a:pt x="3947" y="1966"/>
              </a:lnTo>
              <a:lnTo>
                <a:pt x="4045" y="1900"/>
              </a:lnTo>
              <a:lnTo>
                <a:pt x="4083" y="1999"/>
              </a:lnTo>
              <a:lnTo>
                <a:pt x="4179" y="2124"/>
              </a:lnTo>
              <a:lnTo>
                <a:pt x="4224" y="2079"/>
              </a:lnTo>
              <a:lnTo>
                <a:pt x="4361" y="2121"/>
              </a:lnTo>
              <a:lnTo>
                <a:pt x="4431" y="2239"/>
              </a:lnTo>
              <a:lnTo>
                <a:pt x="4502" y="2215"/>
              </a:lnTo>
              <a:lnTo>
                <a:pt x="4567" y="2215"/>
              </a:lnTo>
              <a:lnTo>
                <a:pt x="4666" y="2338"/>
              </a:lnTo>
              <a:lnTo>
                <a:pt x="4668" y="2482"/>
              </a:lnTo>
              <a:lnTo>
                <a:pt x="4787" y="2560"/>
              </a:lnTo>
              <a:lnTo>
                <a:pt x="4920" y="2618"/>
              </a:lnTo>
              <a:lnTo>
                <a:pt x="4850" y="2734"/>
              </a:lnTo>
              <a:lnTo>
                <a:pt x="4682" y="2806"/>
              </a:lnTo>
              <a:lnTo>
                <a:pt x="4575" y="2914"/>
              </a:lnTo>
              <a:lnTo>
                <a:pt x="4401" y="2786"/>
              </a:lnTo>
              <a:lnTo>
                <a:pt x="4216" y="2864"/>
              </a:lnTo>
              <a:lnTo>
                <a:pt x="4181" y="2980"/>
              </a:lnTo>
              <a:lnTo>
                <a:pt x="4057" y="2916"/>
              </a:lnTo>
              <a:lnTo>
                <a:pt x="3967" y="2940"/>
              </a:lnTo>
              <a:lnTo>
                <a:pt x="3858" y="2831"/>
              </a:lnTo>
              <a:lnTo>
                <a:pt x="3741" y="2876"/>
              </a:lnTo>
              <a:lnTo>
                <a:pt x="3590" y="2858"/>
              </a:lnTo>
              <a:lnTo>
                <a:pt x="3550" y="2798"/>
              </a:lnTo>
              <a:lnTo>
                <a:pt x="3387" y="2798"/>
              </a:lnTo>
              <a:lnTo>
                <a:pt x="3274" y="2748"/>
              </a:lnTo>
              <a:lnTo>
                <a:pt x="3124" y="2772"/>
              </a:lnTo>
              <a:lnTo>
                <a:pt x="3069" y="2882"/>
              </a:lnTo>
              <a:lnTo>
                <a:pt x="3014" y="3018"/>
              </a:lnTo>
              <a:lnTo>
                <a:pt x="3022" y="3165"/>
              </a:lnTo>
              <a:lnTo>
                <a:pt x="2866" y="3209"/>
              </a:lnTo>
              <a:lnTo>
                <a:pt x="2739" y="3302"/>
              </a:lnTo>
              <a:lnTo>
                <a:pt x="2724" y="3400"/>
              </a:lnTo>
              <a:lnTo>
                <a:pt x="2591" y="3478"/>
              </a:lnTo>
              <a:lnTo>
                <a:pt x="2513" y="3478"/>
              </a:lnTo>
              <a:lnTo>
                <a:pt x="2453" y="3425"/>
              </a:lnTo>
              <a:lnTo>
                <a:pt x="2369" y="3425"/>
              </a:lnTo>
              <a:lnTo>
                <a:pt x="2323" y="3379"/>
              </a:lnTo>
              <a:lnTo>
                <a:pt x="2243" y="3353"/>
              </a:lnTo>
              <a:lnTo>
                <a:pt x="2196" y="3305"/>
              </a:lnTo>
              <a:lnTo>
                <a:pt x="2196" y="3224"/>
              </a:lnTo>
              <a:lnTo>
                <a:pt x="2100" y="3210"/>
              </a:lnTo>
              <a:lnTo>
                <a:pt x="2100" y="3125"/>
              </a:lnTo>
              <a:lnTo>
                <a:pt x="2037" y="3023"/>
              </a:lnTo>
              <a:lnTo>
                <a:pt x="1984" y="2928"/>
              </a:lnTo>
              <a:lnTo>
                <a:pt x="1910" y="2854"/>
              </a:lnTo>
              <a:lnTo>
                <a:pt x="1818" y="2829"/>
              </a:lnTo>
              <a:lnTo>
                <a:pt x="1748" y="2829"/>
              </a:lnTo>
              <a:lnTo>
                <a:pt x="1684" y="2766"/>
              </a:lnTo>
              <a:lnTo>
                <a:pt x="1564" y="2684"/>
              </a:lnTo>
              <a:lnTo>
                <a:pt x="1511" y="2684"/>
              </a:lnTo>
              <a:lnTo>
                <a:pt x="1517" y="2760"/>
              </a:lnTo>
              <a:lnTo>
                <a:pt x="1480" y="2797"/>
              </a:lnTo>
              <a:lnTo>
                <a:pt x="1326" y="2852"/>
              </a:lnTo>
              <a:lnTo>
                <a:pt x="1285" y="2893"/>
              </a:lnTo>
              <a:lnTo>
                <a:pt x="1144" y="2893"/>
              </a:lnTo>
              <a:lnTo>
                <a:pt x="1091" y="2945"/>
              </a:lnTo>
              <a:lnTo>
                <a:pt x="961" y="2910"/>
              </a:lnTo>
              <a:lnTo>
                <a:pt x="926" y="2945"/>
              </a:lnTo>
              <a:lnTo>
                <a:pt x="926" y="3009"/>
              </a:lnTo>
              <a:lnTo>
                <a:pt x="852" y="3030"/>
              </a:lnTo>
              <a:lnTo>
                <a:pt x="753" y="3030"/>
              </a:lnTo>
              <a:lnTo>
                <a:pt x="687" y="2979"/>
              </a:lnTo>
              <a:lnTo>
                <a:pt x="635" y="2926"/>
              </a:lnTo>
              <a:lnTo>
                <a:pt x="635" y="2817"/>
              </a:lnTo>
              <a:lnTo>
                <a:pt x="664" y="2763"/>
              </a:lnTo>
              <a:lnTo>
                <a:pt x="610" y="2708"/>
              </a:lnTo>
              <a:lnTo>
                <a:pt x="555" y="2708"/>
              </a:lnTo>
              <a:lnTo>
                <a:pt x="551" y="2633"/>
              </a:lnTo>
              <a:lnTo>
                <a:pt x="497" y="2566"/>
              </a:lnTo>
              <a:lnTo>
                <a:pt x="417" y="2524"/>
              </a:lnTo>
              <a:lnTo>
                <a:pt x="397" y="2416"/>
              </a:lnTo>
              <a:lnTo>
                <a:pt x="453" y="2361"/>
              </a:lnTo>
              <a:cubicBezTo>
                <a:pt x="453" y="2361"/>
                <a:pt x="467" y="2281"/>
                <a:pt x="453" y="2267"/>
              </a:cubicBezTo>
              <a:lnTo>
                <a:pt x="392" y="2206"/>
              </a:lnTo>
              <a:lnTo>
                <a:pt x="416" y="2109"/>
              </a:lnTo>
              <a:lnTo>
                <a:pt x="396" y="1942"/>
              </a:lnTo>
              <a:cubicBezTo>
                <a:pt x="396" y="1942"/>
                <a:pt x="428" y="1896"/>
                <a:pt x="445" y="1879"/>
              </a:cubicBezTo>
              <a:cubicBezTo>
                <a:pt x="461" y="1863"/>
                <a:pt x="445" y="1751"/>
                <a:pt x="445" y="1751"/>
              </a:cubicBezTo>
              <a:lnTo>
                <a:pt x="388" y="1695"/>
              </a:lnTo>
              <a:lnTo>
                <a:pt x="319" y="1567"/>
              </a:lnTo>
              <a:lnTo>
                <a:pt x="208" y="1456"/>
              </a:lnTo>
              <a:lnTo>
                <a:pt x="145" y="1393"/>
              </a:lnTo>
              <a:lnTo>
                <a:pt x="65" y="1326"/>
              </a:lnTo>
              <a:lnTo>
                <a:pt x="65" y="1268"/>
              </a:lnTo>
              <a:lnTo>
                <a:pt x="0" y="1226"/>
              </a:lnTo>
              <a:lnTo>
                <a:pt x="16" y="1143"/>
              </a:lnTo>
              <a:lnTo>
                <a:pt x="132" y="1026"/>
              </a:lnTo>
              <a:lnTo>
                <a:pt x="132" y="963"/>
              </a:lnTo>
              <a:lnTo>
                <a:pt x="171" y="889"/>
              </a:lnTo>
              <a:lnTo>
                <a:pt x="153" y="808"/>
              </a:lnTo>
              <a:lnTo>
                <a:pt x="217" y="688"/>
              </a:lnTo>
              <a:lnTo>
                <a:pt x="312" y="628"/>
              </a:lnTo>
              <a:lnTo>
                <a:pt x="322" y="543"/>
              </a:lnTo>
              <a:lnTo>
                <a:pt x="435" y="473"/>
              </a:lnTo>
              <a:lnTo>
                <a:pt x="418" y="370"/>
              </a:lnTo>
              <a:lnTo>
                <a:pt x="460" y="289"/>
              </a:lnTo>
              <a:lnTo>
                <a:pt x="557" y="192"/>
              </a:lnTo>
              <a:lnTo>
                <a:pt x="629" y="120"/>
              </a:lnTo>
              <a:lnTo>
                <a:pt x="689" y="141"/>
              </a:lnTo>
              <a:lnTo>
                <a:pt x="689" y="215"/>
              </a:lnTo>
              <a:lnTo>
                <a:pt x="771" y="204"/>
              </a:lnTo>
              <a:lnTo>
                <a:pt x="859" y="116"/>
              </a:lnTo>
              <a:lnTo>
                <a:pt x="947" y="70"/>
              </a:lnTo>
              <a:lnTo>
                <a:pt x="996" y="14"/>
              </a:lnTo>
              <a:lnTo>
                <a:pt x="1087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495300</xdr:colOff>
      <xdr:row>6</xdr:row>
      <xdr:rowOff>57150</xdr:rowOff>
    </xdr:from>
    <xdr:to>
      <xdr:col>7</xdr:col>
      <xdr:colOff>590550</xdr:colOff>
      <xdr:row>27</xdr:row>
      <xdr:rowOff>38100</xdr:rowOff>
    </xdr:to>
    <xdr:grpSp>
      <xdr:nvGrpSpPr>
        <xdr:cNvPr id="90" name="ShapeReg_27"/>
        <xdr:cNvGrpSpPr>
          <a:grpSpLocks/>
        </xdr:cNvGrpSpPr>
      </xdr:nvGrpSpPr>
      <xdr:grpSpPr>
        <a:xfrm>
          <a:off x="3543300" y="1095375"/>
          <a:ext cx="1314450" cy="2981325"/>
          <a:chOff x="372" y="122"/>
          <a:chExt cx="138" cy="354"/>
        </a:xfrm>
        <a:solidFill>
          <a:srgbClr val="FFFFFF"/>
        </a:solidFill>
      </xdr:grpSpPr>
      <xdr:sp macro="[0]!modRegionSelect.RegionClick">
        <xdr:nvSpPr>
          <xdr:cNvPr id="91" name="Groupp27_1"/>
          <xdr:cNvSpPr>
            <a:spLocks/>
          </xdr:cNvSpPr>
        </xdr:nvSpPr>
        <xdr:spPr>
          <a:xfrm>
            <a:off x="442" y="145"/>
            <a:ext cx="15" cy="19"/>
          </a:xfrm>
          <a:custGeom>
            <a:pathLst>
              <a:path h="19" w="15">
                <a:moveTo>
                  <a:pt x="7" y="6"/>
                </a:moveTo>
                <a:lnTo>
                  <a:pt x="7" y="4"/>
                </a:lnTo>
                <a:lnTo>
                  <a:pt x="7" y="1"/>
                </a:lnTo>
                <a:lnTo>
                  <a:pt x="6" y="0"/>
                </a:lnTo>
                <a:lnTo>
                  <a:pt x="5" y="0"/>
                </a:lnTo>
                <a:lnTo>
                  <a:pt x="3" y="2"/>
                </a:lnTo>
                <a:lnTo>
                  <a:pt x="3" y="4"/>
                </a:lnTo>
                <a:lnTo>
                  <a:pt x="2" y="5"/>
                </a:lnTo>
                <a:lnTo>
                  <a:pt x="3" y="8"/>
                </a:lnTo>
                <a:lnTo>
                  <a:pt x="1" y="10"/>
                </a:lnTo>
                <a:lnTo>
                  <a:pt x="1" y="13"/>
                </a:lnTo>
                <a:lnTo>
                  <a:pt x="1" y="16"/>
                </a:lnTo>
                <a:lnTo>
                  <a:pt x="0" y="18"/>
                </a:lnTo>
                <a:lnTo>
                  <a:pt x="1" y="19"/>
                </a:lnTo>
                <a:lnTo>
                  <a:pt x="4" y="17"/>
                </a:lnTo>
                <a:lnTo>
                  <a:pt x="5" y="16"/>
                </a:lnTo>
                <a:lnTo>
                  <a:pt x="8" y="15"/>
                </a:lnTo>
                <a:lnTo>
                  <a:pt x="10" y="14"/>
                </a:lnTo>
                <a:lnTo>
                  <a:pt x="13" y="12"/>
                </a:lnTo>
                <a:lnTo>
                  <a:pt x="15" y="9"/>
                </a:lnTo>
                <a:lnTo>
                  <a:pt x="14" y="7"/>
                </a:lnTo>
                <a:lnTo>
                  <a:pt x="13" y="5"/>
                </a:lnTo>
                <a:lnTo>
                  <a:pt x="11" y="6"/>
                </a:lnTo>
                <a:lnTo>
                  <a:pt x="10" y="3"/>
                </a:lnTo>
                <a:lnTo>
                  <a:pt x="9" y="2"/>
                </a:lnTo>
                <a:lnTo>
                  <a:pt x="7" y="4"/>
                </a:lnTo>
                <a:lnTo>
                  <a:pt x="7" y="6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92" name="Groupp27_2"/>
          <xdr:cNvSpPr>
            <a:spLocks/>
          </xdr:cNvSpPr>
        </xdr:nvSpPr>
        <xdr:spPr>
          <a:xfrm>
            <a:off x="425" y="136"/>
            <a:ext cx="17" cy="18"/>
          </a:xfrm>
          <a:custGeom>
            <a:pathLst>
              <a:path h="636" w="610">
                <a:moveTo>
                  <a:pt x="465" y="68"/>
                </a:moveTo>
                <a:lnTo>
                  <a:pt x="427" y="115"/>
                </a:lnTo>
                <a:lnTo>
                  <a:pt x="392" y="179"/>
                </a:lnTo>
                <a:lnTo>
                  <a:pt x="363" y="166"/>
                </a:lnTo>
                <a:lnTo>
                  <a:pt x="384" y="85"/>
                </a:lnTo>
                <a:lnTo>
                  <a:pt x="384" y="0"/>
                </a:lnTo>
                <a:lnTo>
                  <a:pt x="290" y="30"/>
                </a:lnTo>
                <a:cubicBezTo>
                  <a:pt x="290" y="30"/>
                  <a:pt x="234" y="43"/>
                  <a:pt x="222" y="47"/>
                </a:cubicBezTo>
                <a:cubicBezTo>
                  <a:pt x="209" y="51"/>
                  <a:pt x="145" y="72"/>
                  <a:pt x="145" y="72"/>
                </a:cubicBezTo>
                <a:lnTo>
                  <a:pt x="115" y="136"/>
                </a:lnTo>
                <a:lnTo>
                  <a:pt x="98" y="192"/>
                </a:lnTo>
                <a:lnTo>
                  <a:pt x="59" y="239"/>
                </a:lnTo>
                <a:lnTo>
                  <a:pt x="72" y="294"/>
                </a:lnTo>
                <a:lnTo>
                  <a:pt x="0" y="350"/>
                </a:lnTo>
                <a:lnTo>
                  <a:pt x="34" y="380"/>
                </a:lnTo>
                <a:lnTo>
                  <a:pt x="85" y="363"/>
                </a:lnTo>
                <a:lnTo>
                  <a:pt x="128" y="422"/>
                </a:lnTo>
                <a:lnTo>
                  <a:pt x="132" y="478"/>
                </a:lnTo>
                <a:lnTo>
                  <a:pt x="170" y="525"/>
                </a:lnTo>
                <a:lnTo>
                  <a:pt x="269" y="533"/>
                </a:lnTo>
                <a:lnTo>
                  <a:pt x="281" y="589"/>
                </a:lnTo>
                <a:lnTo>
                  <a:pt x="350" y="546"/>
                </a:lnTo>
                <a:lnTo>
                  <a:pt x="384" y="602"/>
                </a:lnTo>
                <a:lnTo>
                  <a:pt x="478" y="636"/>
                </a:lnTo>
                <a:lnTo>
                  <a:pt x="567" y="593"/>
                </a:lnTo>
                <a:lnTo>
                  <a:pt x="610" y="533"/>
                </a:lnTo>
                <a:lnTo>
                  <a:pt x="576" y="465"/>
                </a:lnTo>
                <a:lnTo>
                  <a:pt x="520" y="388"/>
                </a:lnTo>
                <a:lnTo>
                  <a:pt x="563" y="358"/>
                </a:lnTo>
                <a:lnTo>
                  <a:pt x="580" y="286"/>
                </a:lnTo>
                <a:lnTo>
                  <a:pt x="559" y="205"/>
                </a:lnTo>
                <a:lnTo>
                  <a:pt x="567" y="124"/>
                </a:lnTo>
                <a:lnTo>
                  <a:pt x="465" y="68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93" name="Groupp27_3"/>
          <xdr:cNvSpPr>
            <a:spLocks/>
          </xdr:cNvSpPr>
        </xdr:nvSpPr>
        <xdr:spPr>
          <a:xfrm>
            <a:off x="422" y="122"/>
            <a:ext cx="13" cy="17"/>
          </a:xfrm>
          <a:custGeom>
            <a:pathLst>
              <a:path h="17" w="13">
                <a:moveTo>
                  <a:pt x="6" y="0"/>
                </a:moveTo>
                <a:lnTo>
                  <a:pt x="5" y="2"/>
                </a:lnTo>
                <a:lnTo>
                  <a:pt x="4" y="3"/>
                </a:lnTo>
                <a:lnTo>
                  <a:pt x="1" y="5"/>
                </a:lnTo>
                <a:lnTo>
                  <a:pt x="1" y="7"/>
                </a:lnTo>
                <a:lnTo>
                  <a:pt x="2" y="8"/>
                </a:lnTo>
                <a:lnTo>
                  <a:pt x="0" y="10"/>
                </a:lnTo>
                <a:lnTo>
                  <a:pt x="0" y="12"/>
                </a:lnTo>
                <a:lnTo>
                  <a:pt x="1" y="13"/>
                </a:lnTo>
                <a:lnTo>
                  <a:pt x="1" y="15"/>
                </a:lnTo>
                <a:lnTo>
                  <a:pt x="4" y="17"/>
                </a:lnTo>
                <a:lnTo>
                  <a:pt x="6" y="15"/>
                </a:lnTo>
                <a:lnTo>
                  <a:pt x="7" y="15"/>
                </a:lnTo>
                <a:lnTo>
                  <a:pt x="9" y="14"/>
                </a:lnTo>
                <a:lnTo>
                  <a:pt x="12" y="13"/>
                </a:lnTo>
                <a:lnTo>
                  <a:pt x="11" y="11"/>
                </a:lnTo>
                <a:lnTo>
                  <a:pt x="11" y="8"/>
                </a:lnTo>
                <a:lnTo>
                  <a:pt x="13" y="6"/>
                </a:lnTo>
                <a:lnTo>
                  <a:pt x="11" y="5"/>
                </a:lnTo>
                <a:lnTo>
                  <a:pt x="9" y="3"/>
                </a:lnTo>
                <a:lnTo>
                  <a:pt x="8" y="1"/>
                </a:lnTo>
                <a:lnTo>
                  <a:pt x="6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94" name="Groupp27_4"/>
          <xdr:cNvSpPr>
            <a:spLocks/>
          </xdr:cNvSpPr>
        </xdr:nvSpPr>
        <xdr:spPr>
          <a:xfrm>
            <a:off x="420" y="138"/>
            <a:ext cx="6" cy="6"/>
          </a:xfrm>
          <a:custGeom>
            <a:pathLst>
              <a:path h="6" w="6">
                <a:moveTo>
                  <a:pt x="2" y="1"/>
                </a:moveTo>
                <a:lnTo>
                  <a:pt x="0" y="0"/>
                </a:lnTo>
                <a:lnTo>
                  <a:pt x="0" y="3"/>
                </a:lnTo>
                <a:lnTo>
                  <a:pt x="0" y="4"/>
                </a:lnTo>
                <a:lnTo>
                  <a:pt x="2" y="5"/>
                </a:lnTo>
                <a:lnTo>
                  <a:pt x="3" y="6"/>
                </a:lnTo>
                <a:lnTo>
                  <a:pt x="5" y="4"/>
                </a:lnTo>
                <a:lnTo>
                  <a:pt x="6" y="2"/>
                </a:lnTo>
                <a:lnTo>
                  <a:pt x="4" y="1"/>
                </a:lnTo>
                <a:lnTo>
                  <a:pt x="2" y="1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95" name="ShapeReg_27"/>
          <xdr:cNvSpPr>
            <a:spLocks/>
          </xdr:cNvSpPr>
        </xdr:nvSpPr>
        <xdr:spPr>
          <a:xfrm>
            <a:off x="372" y="165"/>
            <a:ext cx="138" cy="311"/>
          </a:xfrm>
          <a:custGeom>
            <a:pathLst>
              <a:path h="10988" w="4898">
                <a:moveTo>
                  <a:pt x="4003" y="3460"/>
                </a:moveTo>
                <a:lnTo>
                  <a:pt x="4028" y="3523"/>
                </a:lnTo>
                <a:lnTo>
                  <a:pt x="4063" y="3605"/>
                </a:lnTo>
                <a:lnTo>
                  <a:pt x="4146" y="3661"/>
                </a:lnTo>
                <a:lnTo>
                  <a:pt x="4154" y="3817"/>
                </a:lnTo>
                <a:lnTo>
                  <a:pt x="4237" y="3967"/>
                </a:lnTo>
                <a:lnTo>
                  <a:pt x="4237" y="4028"/>
                </a:lnTo>
                <a:lnTo>
                  <a:pt x="4257" y="4146"/>
                </a:lnTo>
                <a:lnTo>
                  <a:pt x="4284" y="4328"/>
                </a:lnTo>
                <a:lnTo>
                  <a:pt x="4213" y="4349"/>
                </a:lnTo>
                <a:lnTo>
                  <a:pt x="4166" y="4425"/>
                </a:lnTo>
                <a:lnTo>
                  <a:pt x="4122" y="4469"/>
                </a:lnTo>
                <a:lnTo>
                  <a:pt x="4149" y="4548"/>
                </a:lnTo>
                <a:lnTo>
                  <a:pt x="4175" y="4522"/>
                </a:lnTo>
                <a:lnTo>
                  <a:pt x="4263" y="4557"/>
                </a:lnTo>
                <a:lnTo>
                  <a:pt x="4263" y="4634"/>
                </a:lnTo>
                <a:lnTo>
                  <a:pt x="4296" y="4666"/>
                </a:lnTo>
                <a:lnTo>
                  <a:pt x="4263" y="4695"/>
                </a:lnTo>
                <a:lnTo>
                  <a:pt x="4263" y="4778"/>
                </a:lnTo>
                <a:lnTo>
                  <a:pt x="4345" y="4822"/>
                </a:lnTo>
                <a:lnTo>
                  <a:pt x="4372" y="4951"/>
                </a:lnTo>
                <a:lnTo>
                  <a:pt x="4469" y="5048"/>
                </a:lnTo>
                <a:lnTo>
                  <a:pt x="4437" y="5139"/>
                </a:lnTo>
                <a:lnTo>
                  <a:pt x="4381" y="5227"/>
                </a:lnTo>
                <a:lnTo>
                  <a:pt x="4404" y="5298"/>
                </a:lnTo>
                <a:lnTo>
                  <a:pt x="4404" y="5359"/>
                </a:lnTo>
                <a:lnTo>
                  <a:pt x="4375" y="5389"/>
                </a:lnTo>
                <a:lnTo>
                  <a:pt x="4375" y="5483"/>
                </a:lnTo>
                <a:lnTo>
                  <a:pt x="4425" y="5506"/>
                </a:lnTo>
                <a:lnTo>
                  <a:pt x="4501" y="5506"/>
                </a:lnTo>
                <a:lnTo>
                  <a:pt x="4539" y="5468"/>
                </a:lnTo>
                <a:lnTo>
                  <a:pt x="4583" y="5468"/>
                </a:lnTo>
                <a:lnTo>
                  <a:pt x="4625" y="5518"/>
                </a:lnTo>
                <a:lnTo>
                  <a:pt x="4710" y="5486"/>
                </a:lnTo>
                <a:lnTo>
                  <a:pt x="4774" y="5515"/>
                </a:lnTo>
                <a:lnTo>
                  <a:pt x="4826" y="5464"/>
                </a:lnTo>
                <a:lnTo>
                  <a:pt x="4895" y="5468"/>
                </a:lnTo>
                <a:lnTo>
                  <a:pt x="4898" y="5524"/>
                </a:lnTo>
                <a:lnTo>
                  <a:pt x="4873" y="5577"/>
                </a:lnTo>
                <a:lnTo>
                  <a:pt x="4833" y="5617"/>
                </a:lnTo>
                <a:lnTo>
                  <a:pt x="4778" y="5604"/>
                </a:lnTo>
                <a:lnTo>
                  <a:pt x="4715" y="5666"/>
                </a:lnTo>
                <a:lnTo>
                  <a:pt x="4652" y="5689"/>
                </a:lnTo>
                <a:lnTo>
                  <a:pt x="4614" y="5774"/>
                </a:lnTo>
                <a:lnTo>
                  <a:pt x="4614" y="5861"/>
                </a:lnTo>
                <a:lnTo>
                  <a:pt x="4647" y="5953"/>
                </a:lnTo>
                <a:lnTo>
                  <a:pt x="4620" y="6030"/>
                </a:lnTo>
                <a:lnTo>
                  <a:pt x="4620" y="6097"/>
                </a:lnTo>
                <a:lnTo>
                  <a:pt x="4702" y="6180"/>
                </a:lnTo>
                <a:lnTo>
                  <a:pt x="4753" y="6230"/>
                </a:lnTo>
                <a:lnTo>
                  <a:pt x="4730" y="6299"/>
                </a:lnTo>
                <a:lnTo>
                  <a:pt x="4697" y="6355"/>
                </a:lnTo>
                <a:lnTo>
                  <a:pt x="4757" y="6415"/>
                </a:lnTo>
                <a:lnTo>
                  <a:pt x="4699" y="6473"/>
                </a:lnTo>
                <a:lnTo>
                  <a:pt x="4657" y="6503"/>
                </a:lnTo>
                <a:lnTo>
                  <a:pt x="4657" y="6628"/>
                </a:lnTo>
                <a:lnTo>
                  <a:pt x="4607" y="6658"/>
                </a:lnTo>
                <a:lnTo>
                  <a:pt x="4588" y="6743"/>
                </a:lnTo>
                <a:lnTo>
                  <a:pt x="4506" y="6776"/>
                </a:lnTo>
                <a:lnTo>
                  <a:pt x="4527" y="6889"/>
                </a:lnTo>
                <a:lnTo>
                  <a:pt x="4492" y="6924"/>
                </a:lnTo>
                <a:lnTo>
                  <a:pt x="4478" y="7028"/>
                </a:lnTo>
                <a:lnTo>
                  <a:pt x="4499" y="7122"/>
                </a:lnTo>
                <a:lnTo>
                  <a:pt x="4546" y="7143"/>
                </a:lnTo>
                <a:lnTo>
                  <a:pt x="4625" y="7222"/>
                </a:lnTo>
                <a:lnTo>
                  <a:pt x="4657" y="7190"/>
                </a:lnTo>
                <a:lnTo>
                  <a:pt x="4732" y="7218"/>
                </a:lnTo>
                <a:lnTo>
                  <a:pt x="4732" y="7300"/>
                </a:lnTo>
                <a:lnTo>
                  <a:pt x="4758" y="7371"/>
                </a:lnTo>
                <a:lnTo>
                  <a:pt x="4706" y="7364"/>
                </a:lnTo>
                <a:lnTo>
                  <a:pt x="4671" y="7427"/>
                </a:lnTo>
                <a:lnTo>
                  <a:pt x="4642" y="7482"/>
                </a:lnTo>
                <a:lnTo>
                  <a:pt x="4659" y="7526"/>
                </a:lnTo>
                <a:lnTo>
                  <a:pt x="4734" y="7526"/>
                </a:lnTo>
                <a:lnTo>
                  <a:pt x="4769" y="7601"/>
                </a:lnTo>
                <a:lnTo>
                  <a:pt x="4795" y="7670"/>
                </a:lnTo>
                <a:lnTo>
                  <a:pt x="4753" y="7712"/>
                </a:lnTo>
                <a:lnTo>
                  <a:pt x="4708" y="7783"/>
                </a:lnTo>
                <a:lnTo>
                  <a:pt x="4708" y="7844"/>
                </a:lnTo>
                <a:lnTo>
                  <a:pt x="4685" y="7897"/>
                </a:lnTo>
                <a:lnTo>
                  <a:pt x="4615" y="7897"/>
                </a:lnTo>
                <a:lnTo>
                  <a:pt x="4558" y="7839"/>
                </a:lnTo>
                <a:lnTo>
                  <a:pt x="4478" y="7839"/>
                </a:lnTo>
                <a:lnTo>
                  <a:pt x="4447" y="7785"/>
                </a:lnTo>
                <a:lnTo>
                  <a:pt x="4374" y="7752"/>
                </a:lnTo>
                <a:lnTo>
                  <a:pt x="4358" y="7703"/>
                </a:lnTo>
                <a:lnTo>
                  <a:pt x="4297" y="7689"/>
                </a:lnTo>
                <a:lnTo>
                  <a:pt x="4214" y="7740"/>
                </a:lnTo>
                <a:lnTo>
                  <a:pt x="4194" y="7833"/>
                </a:lnTo>
                <a:lnTo>
                  <a:pt x="4236" y="7930"/>
                </a:lnTo>
                <a:lnTo>
                  <a:pt x="4172" y="8023"/>
                </a:lnTo>
                <a:lnTo>
                  <a:pt x="4070" y="8125"/>
                </a:lnTo>
                <a:lnTo>
                  <a:pt x="4001" y="8224"/>
                </a:lnTo>
                <a:lnTo>
                  <a:pt x="3977" y="8326"/>
                </a:lnTo>
                <a:lnTo>
                  <a:pt x="3941" y="8413"/>
                </a:lnTo>
                <a:lnTo>
                  <a:pt x="4006" y="8479"/>
                </a:lnTo>
                <a:lnTo>
                  <a:pt x="3942" y="8524"/>
                </a:lnTo>
                <a:lnTo>
                  <a:pt x="3851" y="8463"/>
                </a:lnTo>
                <a:lnTo>
                  <a:pt x="3805" y="8355"/>
                </a:lnTo>
                <a:lnTo>
                  <a:pt x="3728" y="8278"/>
                </a:lnTo>
                <a:lnTo>
                  <a:pt x="3655" y="8315"/>
                </a:lnTo>
                <a:lnTo>
                  <a:pt x="3623" y="8417"/>
                </a:lnTo>
                <a:lnTo>
                  <a:pt x="3505" y="8460"/>
                </a:lnTo>
                <a:lnTo>
                  <a:pt x="3412" y="8444"/>
                </a:lnTo>
                <a:lnTo>
                  <a:pt x="3313" y="8468"/>
                </a:lnTo>
                <a:lnTo>
                  <a:pt x="3311" y="8608"/>
                </a:lnTo>
                <a:lnTo>
                  <a:pt x="3255" y="8663"/>
                </a:lnTo>
                <a:lnTo>
                  <a:pt x="3255" y="8796"/>
                </a:lnTo>
                <a:lnTo>
                  <a:pt x="3321" y="8861"/>
                </a:lnTo>
                <a:lnTo>
                  <a:pt x="3366" y="8969"/>
                </a:lnTo>
                <a:lnTo>
                  <a:pt x="3366" y="9030"/>
                </a:lnTo>
                <a:lnTo>
                  <a:pt x="3294" y="9068"/>
                </a:lnTo>
                <a:lnTo>
                  <a:pt x="3259" y="9153"/>
                </a:lnTo>
                <a:lnTo>
                  <a:pt x="3192" y="9153"/>
                </a:lnTo>
                <a:lnTo>
                  <a:pt x="3173" y="9242"/>
                </a:lnTo>
                <a:lnTo>
                  <a:pt x="3141" y="9317"/>
                </a:lnTo>
                <a:lnTo>
                  <a:pt x="3192" y="9392"/>
                </a:lnTo>
                <a:lnTo>
                  <a:pt x="3195" y="9467"/>
                </a:lnTo>
                <a:lnTo>
                  <a:pt x="3157" y="9493"/>
                </a:lnTo>
                <a:lnTo>
                  <a:pt x="3157" y="9603"/>
                </a:lnTo>
                <a:lnTo>
                  <a:pt x="3176" y="9665"/>
                </a:lnTo>
                <a:lnTo>
                  <a:pt x="3144" y="9724"/>
                </a:lnTo>
                <a:lnTo>
                  <a:pt x="3155" y="9799"/>
                </a:lnTo>
                <a:lnTo>
                  <a:pt x="3018" y="9807"/>
                </a:lnTo>
                <a:lnTo>
                  <a:pt x="3018" y="9866"/>
                </a:lnTo>
                <a:lnTo>
                  <a:pt x="2959" y="9855"/>
                </a:lnTo>
                <a:lnTo>
                  <a:pt x="2938" y="9914"/>
                </a:lnTo>
                <a:lnTo>
                  <a:pt x="3026" y="9970"/>
                </a:lnTo>
                <a:lnTo>
                  <a:pt x="3160" y="10104"/>
                </a:lnTo>
                <a:lnTo>
                  <a:pt x="3223" y="10141"/>
                </a:lnTo>
                <a:lnTo>
                  <a:pt x="3198" y="10201"/>
                </a:lnTo>
                <a:lnTo>
                  <a:pt x="3147" y="10182"/>
                </a:lnTo>
                <a:lnTo>
                  <a:pt x="3107" y="10222"/>
                </a:lnTo>
                <a:lnTo>
                  <a:pt x="3003" y="10217"/>
                </a:lnTo>
                <a:lnTo>
                  <a:pt x="2913" y="10307"/>
                </a:lnTo>
                <a:lnTo>
                  <a:pt x="2789" y="10286"/>
                </a:lnTo>
                <a:lnTo>
                  <a:pt x="2743" y="10332"/>
                </a:lnTo>
                <a:lnTo>
                  <a:pt x="2715" y="10501"/>
                </a:lnTo>
                <a:lnTo>
                  <a:pt x="2606" y="10529"/>
                </a:lnTo>
                <a:lnTo>
                  <a:pt x="2606" y="10607"/>
                </a:lnTo>
                <a:lnTo>
                  <a:pt x="2535" y="10678"/>
                </a:lnTo>
                <a:lnTo>
                  <a:pt x="2535" y="10797"/>
                </a:lnTo>
                <a:lnTo>
                  <a:pt x="2436" y="10826"/>
                </a:lnTo>
                <a:lnTo>
                  <a:pt x="2299" y="10946"/>
                </a:lnTo>
                <a:lnTo>
                  <a:pt x="2200" y="10988"/>
                </a:lnTo>
                <a:lnTo>
                  <a:pt x="2126" y="10988"/>
                </a:lnTo>
                <a:lnTo>
                  <a:pt x="2031" y="10939"/>
                </a:lnTo>
                <a:lnTo>
                  <a:pt x="1925" y="10939"/>
                </a:lnTo>
                <a:lnTo>
                  <a:pt x="1815" y="10900"/>
                </a:lnTo>
                <a:lnTo>
                  <a:pt x="1734" y="10819"/>
                </a:lnTo>
                <a:lnTo>
                  <a:pt x="1769" y="10771"/>
                </a:lnTo>
                <a:lnTo>
                  <a:pt x="1811" y="10666"/>
                </a:lnTo>
                <a:lnTo>
                  <a:pt x="1896" y="10628"/>
                </a:lnTo>
                <a:lnTo>
                  <a:pt x="1973" y="10551"/>
                </a:lnTo>
                <a:lnTo>
                  <a:pt x="1962" y="10455"/>
                </a:lnTo>
                <a:lnTo>
                  <a:pt x="2039" y="10377"/>
                </a:lnTo>
                <a:lnTo>
                  <a:pt x="2068" y="10280"/>
                </a:lnTo>
                <a:lnTo>
                  <a:pt x="2040" y="10204"/>
                </a:lnTo>
                <a:lnTo>
                  <a:pt x="2040" y="10113"/>
                </a:lnTo>
                <a:lnTo>
                  <a:pt x="1942" y="10015"/>
                </a:lnTo>
                <a:lnTo>
                  <a:pt x="1912" y="9903"/>
                </a:lnTo>
                <a:lnTo>
                  <a:pt x="1816" y="9808"/>
                </a:lnTo>
                <a:lnTo>
                  <a:pt x="1847" y="9682"/>
                </a:lnTo>
                <a:lnTo>
                  <a:pt x="1819" y="9624"/>
                </a:lnTo>
                <a:lnTo>
                  <a:pt x="1729" y="9655"/>
                </a:lnTo>
                <a:lnTo>
                  <a:pt x="1591" y="9641"/>
                </a:lnTo>
                <a:lnTo>
                  <a:pt x="1548" y="9684"/>
                </a:lnTo>
                <a:lnTo>
                  <a:pt x="1456" y="9666"/>
                </a:lnTo>
                <a:lnTo>
                  <a:pt x="1367" y="9569"/>
                </a:lnTo>
                <a:lnTo>
                  <a:pt x="1314" y="9478"/>
                </a:lnTo>
                <a:lnTo>
                  <a:pt x="1399" y="9393"/>
                </a:lnTo>
                <a:lnTo>
                  <a:pt x="1456" y="9370"/>
                </a:lnTo>
                <a:lnTo>
                  <a:pt x="1449" y="9235"/>
                </a:lnTo>
                <a:lnTo>
                  <a:pt x="1399" y="9139"/>
                </a:lnTo>
                <a:lnTo>
                  <a:pt x="1333" y="9116"/>
                </a:lnTo>
                <a:lnTo>
                  <a:pt x="1296" y="9083"/>
                </a:lnTo>
                <a:lnTo>
                  <a:pt x="1282" y="9008"/>
                </a:lnTo>
                <a:lnTo>
                  <a:pt x="1305" y="8909"/>
                </a:lnTo>
                <a:lnTo>
                  <a:pt x="1305" y="8768"/>
                </a:lnTo>
                <a:lnTo>
                  <a:pt x="1366" y="8660"/>
                </a:lnTo>
                <a:lnTo>
                  <a:pt x="1470" y="8608"/>
                </a:lnTo>
                <a:lnTo>
                  <a:pt x="1456" y="8500"/>
                </a:lnTo>
                <a:lnTo>
                  <a:pt x="1329" y="8457"/>
                </a:lnTo>
                <a:lnTo>
                  <a:pt x="1249" y="8457"/>
                </a:lnTo>
                <a:lnTo>
                  <a:pt x="1225" y="8382"/>
                </a:lnTo>
                <a:lnTo>
                  <a:pt x="1155" y="8269"/>
                </a:lnTo>
                <a:lnTo>
                  <a:pt x="1199" y="8149"/>
                </a:lnTo>
                <a:lnTo>
                  <a:pt x="1352" y="7987"/>
                </a:lnTo>
                <a:lnTo>
                  <a:pt x="1305" y="7940"/>
                </a:lnTo>
                <a:lnTo>
                  <a:pt x="1169" y="7949"/>
                </a:lnTo>
                <a:lnTo>
                  <a:pt x="1140" y="7841"/>
                </a:lnTo>
                <a:lnTo>
                  <a:pt x="1051" y="7752"/>
                </a:lnTo>
                <a:lnTo>
                  <a:pt x="995" y="7667"/>
                </a:lnTo>
                <a:lnTo>
                  <a:pt x="882" y="7639"/>
                </a:lnTo>
                <a:lnTo>
                  <a:pt x="731" y="7639"/>
                </a:lnTo>
                <a:lnTo>
                  <a:pt x="604" y="7672"/>
                </a:lnTo>
                <a:lnTo>
                  <a:pt x="501" y="7639"/>
                </a:lnTo>
                <a:lnTo>
                  <a:pt x="473" y="7545"/>
                </a:lnTo>
                <a:lnTo>
                  <a:pt x="557" y="7460"/>
                </a:lnTo>
                <a:lnTo>
                  <a:pt x="466" y="7270"/>
                </a:lnTo>
                <a:lnTo>
                  <a:pt x="573" y="7162"/>
                </a:lnTo>
                <a:lnTo>
                  <a:pt x="741" y="7090"/>
                </a:lnTo>
                <a:lnTo>
                  <a:pt x="811" y="6974"/>
                </a:lnTo>
                <a:lnTo>
                  <a:pt x="677" y="6916"/>
                </a:lnTo>
                <a:lnTo>
                  <a:pt x="559" y="6838"/>
                </a:lnTo>
                <a:lnTo>
                  <a:pt x="557" y="6694"/>
                </a:lnTo>
                <a:lnTo>
                  <a:pt x="668" y="6583"/>
                </a:lnTo>
                <a:lnTo>
                  <a:pt x="708" y="6543"/>
                </a:lnTo>
                <a:lnTo>
                  <a:pt x="715" y="6437"/>
                </a:lnTo>
                <a:lnTo>
                  <a:pt x="783" y="6369"/>
                </a:lnTo>
                <a:lnTo>
                  <a:pt x="783" y="6251"/>
                </a:lnTo>
                <a:lnTo>
                  <a:pt x="712" y="6153"/>
                </a:lnTo>
                <a:lnTo>
                  <a:pt x="760" y="6063"/>
                </a:lnTo>
                <a:lnTo>
                  <a:pt x="828" y="5976"/>
                </a:lnTo>
                <a:lnTo>
                  <a:pt x="891" y="5913"/>
                </a:lnTo>
                <a:lnTo>
                  <a:pt x="858" y="5837"/>
                </a:lnTo>
                <a:lnTo>
                  <a:pt x="877" y="5739"/>
                </a:lnTo>
                <a:lnTo>
                  <a:pt x="858" y="5626"/>
                </a:lnTo>
                <a:lnTo>
                  <a:pt x="804" y="5680"/>
                </a:lnTo>
                <a:lnTo>
                  <a:pt x="750" y="5626"/>
                </a:lnTo>
                <a:lnTo>
                  <a:pt x="642" y="5602"/>
                </a:lnTo>
                <a:lnTo>
                  <a:pt x="618" y="5503"/>
                </a:lnTo>
                <a:lnTo>
                  <a:pt x="665" y="5456"/>
                </a:lnTo>
                <a:lnTo>
                  <a:pt x="656" y="5348"/>
                </a:lnTo>
                <a:lnTo>
                  <a:pt x="614" y="5264"/>
                </a:lnTo>
                <a:lnTo>
                  <a:pt x="557" y="5207"/>
                </a:lnTo>
                <a:lnTo>
                  <a:pt x="501" y="5207"/>
                </a:lnTo>
                <a:lnTo>
                  <a:pt x="449" y="5113"/>
                </a:lnTo>
                <a:lnTo>
                  <a:pt x="491" y="5080"/>
                </a:lnTo>
                <a:lnTo>
                  <a:pt x="491" y="4995"/>
                </a:lnTo>
                <a:lnTo>
                  <a:pt x="458" y="4939"/>
                </a:lnTo>
                <a:lnTo>
                  <a:pt x="458" y="4892"/>
                </a:lnTo>
                <a:lnTo>
                  <a:pt x="522" y="4833"/>
                </a:lnTo>
                <a:lnTo>
                  <a:pt x="482" y="4751"/>
                </a:lnTo>
                <a:lnTo>
                  <a:pt x="379" y="4690"/>
                </a:lnTo>
                <a:lnTo>
                  <a:pt x="379" y="4624"/>
                </a:lnTo>
                <a:lnTo>
                  <a:pt x="336" y="4582"/>
                </a:lnTo>
                <a:lnTo>
                  <a:pt x="376" y="4511"/>
                </a:lnTo>
                <a:lnTo>
                  <a:pt x="361" y="4425"/>
                </a:lnTo>
                <a:lnTo>
                  <a:pt x="315" y="4379"/>
                </a:lnTo>
                <a:lnTo>
                  <a:pt x="317" y="4304"/>
                </a:lnTo>
                <a:lnTo>
                  <a:pt x="383" y="4318"/>
                </a:lnTo>
                <a:lnTo>
                  <a:pt x="401" y="4261"/>
                </a:lnTo>
                <a:lnTo>
                  <a:pt x="451" y="4210"/>
                </a:lnTo>
                <a:lnTo>
                  <a:pt x="482" y="4121"/>
                </a:lnTo>
                <a:lnTo>
                  <a:pt x="444" y="4050"/>
                </a:lnTo>
                <a:lnTo>
                  <a:pt x="480" y="4050"/>
                </a:lnTo>
                <a:lnTo>
                  <a:pt x="506" y="3982"/>
                </a:lnTo>
                <a:lnTo>
                  <a:pt x="461" y="3874"/>
                </a:lnTo>
                <a:lnTo>
                  <a:pt x="461" y="3801"/>
                </a:lnTo>
                <a:lnTo>
                  <a:pt x="388" y="3787"/>
                </a:lnTo>
                <a:lnTo>
                  <a:pt x="390" y="3695"/>
                </a:lnTo>
                <a:cubicBezTo>
                  <a:pt x="390" y="3695"/>
                  <a:pt x="342" y="3741"/>
                  <a:pt x="334" y="3749"/>
                </a:cubicBezTo>
                <a:cubicBezTo>
                  <a:pt x="326" y="3757"/>
                  <a:pt x="306" y="3721"/>
                  <a:pt x="306" y="3721"/>
                </a:cubicBezTo>
                <a:lnTo>
                  <a:pt x="249" y="3770"/>
                </a:lnTo>
                <a:lnTo>
                  <a:pt x="219" y="3740"/>
                </a:lnTo>
                <a:lnTo>
                  <a:pt x="207" y="3679"/>
                </a:lnTo>
                <a:lnTo>
                  <a:pt x="117" y="3664"/>
                </a:lnTo>
                <a:lnTo>
                  <a:pt x="59" y="3606"/>
                </a:lnTo>
                <a:lnTo>
                  <a:pt x="46" y="3555"/>
                </a:lnTo>
                <a:lnTo>
                  <a:pt x="5" y="3514"/>
                </a:lnTo>
                <a:lnTo>
                  <a:pt x="0" y="3427"/>
                </a:lnTo>
                <a:lnTo>
                  <a:pt x="86" y="3362"/>
                </a:lnTo>
                <a:lnTo>
                  <a:pt x="155" y="3293"/>
                </a:lnTo>
                <a:lnTo>
                  <a:pt x="190" y="3236"/>
                </a:lnTo>
                <a:lnTo>
                  <a:pt x="284" y="3236"/>
                </a:lnTo>
                <a:lnTo>
                  <a:pt x="284" y="3074"/>
                </a:lnTo>
                <a:lnTo>
                  <a:pt x="294" y="2961"/>
                </a:lnTo>
                <a:lnTo>
                  <a:pt x="193" y="2905"/>
                </a:lnTo>
                <a:lnTo>
                  <a:pt x="162" y="2846"/>
                </a:lnTo>
                <a:lnTo>
                  <a:pt x="143" y="2872"/>
                </a:lnTo>
                <a:lnTo>
                  <a:pt x="114" y="2809"/>
                </a:lnTo>
                <a:lnTo>
                  <a:pt x="179" y="2745"/>
                </a:lnTo>
                <a:lnTo>
                  <a:pt x="268" y="2731"/>
                </a:lnTo>
                <a:lnTo>
                  <a:pt x="259" y="2681"/>
                </a:lnTo>
                <a:lnTo>
                  <a:pt x="303" y="2637"/>
                </a:lnTo>
                <a:lnTo>
                  <a:pt x="287" y="2575"/>
                </a:lnTo>
                <a:lnTo>
                  <a:pt x="221" y="2540"/>
                </a:lnTo>
                <a:lnTo>
                  <a:pt x="162" y="2528"/>
                </a:lnTo>
                <a:lnTo>
                  <a:pt x="122" y="2488"/>
                </a:lnTo>
                <a:lnTo>
                  <a:pt x="103" y="2437"/>
                </a:lnTo>
                <a:lnTo>
                  <a:pt x="59" y="2437"/>
                </a:lnTo>
                <a:lnTo>
                  <a:pt x="54" y="2380"/>
                </a:lnTo>
                <a:lnTo>
                  <a:pt x="148" y="2399"/>
                </a:lnTo>
                <a:lnTo>
                  <a:pt x="226" y="2387"/>
                </a:lnTo>
                <a:lnTo>
                  <a:pt x="289" y="2451"/>
                </a:lnTo>
                <a:lnTo>
                  <a:pt x="411" y="2517"/>
                </a:lnTo>
                <a:lnTo>
                  <a:pt x="378" y="2611"/>
                </a:lnTo>
                <a:lnTo>
                  <a:pt x="409" y="2641"/>
                </a:lnTo>
                <a:lnTo>
                  <a:pt x="491" y="2724"/>
                </a:lnTo>
                <a:lnTo>
                  <a:pt x="618" y="2724"/>
                </a:lnTo>
                <a:lnTo>
                  <a:pt x="637" y="2648"/>
                </a:lnTo>
                <a:lnTo>
                  <a:pt x="585" y="2578"/>
                </a:lnTo>
                <a:lnTo>
                  <a:pt x="590" y="2512"/>
                </a:lnTo>
                <a:lnTo>
                  <a:pt x="501" y="2479"/>
                </a:lnTo>
                <a:lnTo>
                  <a:pt x="435" y="2371"/>
                </a:lnTo>
                <a:lnTo>
                  <a:pt x="397" y="2333"/>
                </a:lnTo>
                <a:lnTo>
                  <a:pt x="426" y="2220"/>
                </a:lnTo>
                <a:lnTo>
                  <a:pt x="468" y="2126"/>
                </a:lnTo>
                <a:lnTo>
                  <a:pt x="430" y="2089"/>
                </a:lnTo>
                <a:lnTo>
                  <a:pt x="407" y="1971"/>
                </a:lnTo>
                <a:lnTo>
                  <a:pt x="501" y="1886"/>
                </a:lnTo>
                <a:lnTo>
                  <a:pt x="722" y="1886"/>
                </a:lnTo>
                <a:lnTo>
                  <a:pt x="835" y="1929"/>
                </a:lnTo>
                <a:lnTo>
                  <a:pt x="835" y="1900"/>
                </a:lnTo>
                <a:lnTo>
                  <a:pt x="1018" y="1900"/>
                </a:lnTo>
                <a:lnTo>
                  <a:pt x="1141" y="1849"/>
                </a:lnTo>
                <a:lnTo>
                  <a:pt x="1230" y="1849"/>
                </a:lnTo>
                <a:lnTo>
                  <a:pt x="1277" y="1802"/>
                </a:lnTo>
                <a:lnTo>
                  <a:pt x="1230" y="1731"/>
                </a:lnTo>
                <a:lnTo>
                  <a:pt x="1173" y="1712"/>
                </a:lnTo>
                <a:lnTo>
                  <a:pt x="1126" y="1665"/>
                </a:lnTo>
                <a:lnTo>
                  <a:pt x="1180" y="1611"/>
                </a:lnTo>
                <a:cubicBezTo>
                  <a:pt x="1216" y="1576"/>
                  <a:pt x="1216" y="1646"/>
                  <a:pt x="1216" y="1646"/>
                </a:cubicBezTo>
                <a:lnTo>
                  <a:pt x="1272" y="1632"/>
                </a:lnTo>
                <a:lnTo>
                  <a:pt x="1235" y="1590"/>
                </a:lnTo>
                <a:lnTo>
                  <a:pt x="1260" y="1531"/>
                </a:lnTo>
                <a:lnTo>
                  <a:pt x="1220" y="1491"/>
                </a:lnTo>
                <a:lnTo>
                  <a:pt x="1268" y="1425"/>
                </a:lnTo>
                <a:lnTo>
                  <a:pt x="1333" y="1374"/>
                </a:lnTo>
                <a:lnTo>
                  <a:pt x="1268" y="1369"/>
                </a:lnTo>
                <a:lnTo>
                  <a:pt x="1263" y="1298"/>
                </a:lnTo>
                <a:lnTo>
                  <a:pt x="1395" y="1303"/>
                </a:lnTo>
                <a:lnTo>
                  <a:pt x="1446" y="1195"/>
                </a:lnTo>
                <a:lnTo>
                  <a:pt x="1576" y="1146"/>
                </a:lnTo>
                <a:lnTo>
                  <a:pt x="1625" y="1096"/>
                </a:lnTo>
                <a:lnTo>
                  <a:pt x="1801" y="1070"/>
                </a:lnTo>
                <a:lnTo>
                  <a:pt x="1846" y="1026"/>
                </a:lnTo>
                <a:lnTo>
                  <a:pt x="1973" y="988"/>
                </a:lnTo>
                <a:lnTo>
                  <a:pt x="2001" y="955"/>
                </a:lnTo>
                <a:lnTo>
                  <a:pt x="1917" y="927"/>
                </a:lnTo>
                <a:lnTo>
                  <a:pt x="1964" y="880"/>
                </a:lnTo>
                <a:lnTo>
                  <a:pt x="2086" y="852"/>
                </a:lnTo>
                <a:lnTo>
                  <a:pt x="2189" y="837"/>
                </a:lnTo>
                <a:lnTo>
                  <a:pt x="2213" y="786"/>
                </a:lnTo>
                <a:lnTo>
                  <a:pt x="2298" y="772"/>
                </a:lnTo>
                <a:lnTo>
                  <a:pt x="2253" y="856"/>
                </a:lnTo>
                <a:lnTo>
                  <a:pt x="2253" y="924"/>
                </a:lnTo>
                <a:lnTo>
                  <a:pt x="2312" y="866"/>
                </a:lnTo>
                <a:lnTo>
                  <a:pt x="2458" y="870"/>
                </a:lnTo>
                <a:lnTo>
                  <a:pt x="2472" y="795"/>
                </a:lnTo>
                <a:lnTo>
                  <a:pt x="2566" y="776"/>
                </a:lnTo>
                <a:lnTo>
                  <a:pt x="2660" y="795"/>
                </a:lnTo>
                <a:lnTo>
                  <a:pt x="2617" y="739"/>
                </a:lnTo>
                <a:lnTo>
                  <a:pt x="2561" y="696"/>
                </a:lnTo>
                <a:lnTo>
                  <a:pt x="2533" y="645"/>
                </a:lnTo>
                <a:lnTo>
                  <a:pt x="2636" y="645"/>
                </a:lnTo>
                <a:lnTo>
                  <a:pt x="2744" y="612"/>
                </a:lnTo>
                <a:lnTo>
                  <a:pt x="2777" y="612"/>
                </a:lnTo>
                <a:lnTo>
                  <a:pt x="2768" y="532"/>
                </a:lnTo>
                <a:lnTo>
                  <a:pt x="2730" y="503"/>
                </a:lnTo>
                <a:lnTo>
                  <a:pt x="2730" y="391"/>
                </a:lnTo>
                <a:lnTo>
                  <a:pt x="2754" y="315"/>
                </a:lnTo>
                <a:lnTo>
                  <a:pt x="2824" y="141"/>
                </a:lnTo>
                <a:lnTo>
                  <a:pt x="2909" y="80"/>
                </a:lnTo>
                <a:lnTo>
                  <a:pt x="2984" y="0"/>
                </a:lnTo>
                <a:lnTo>
                  <a:pt x="3078" y="57"/>
                </a:lnTo>
                <a:lnTo>
                  <a:pt x="3149" y="47"/>
                </a:lnTo>
                <a:lnTo>
                  <a:pt x="3170" y="144"/>
                </a:lnTo>
                <a:lnTo>
                  <a:pt x="3097" y="217"/>
                </a:lnTo>
                <a:lnTo>
                  <a:pt x="3036" y="296"/>
                </a:lnTo>
                <a:lnTo>
                  <a:pt x="3185" y="305"/>
                </a:lnTo>
                <a:lnTo>
                  <a:pt x="3215" y="275"/>
                </a:lnTo>
                <a:lnTo>
                  <a:pt x="3307" y="275"/>
                </a:lnTo>
                <a:lnTo>
                  <a:pt x="3375" y="344"/>
                </a:lnTo>
                <a:lnTo>
                  <a:pt x="3314" y="405"/>
                </a:lnTo>
                <a:cubicBezTo>
                  <a:pt x="3314" y="405"/>
                  <a:pt x="3309" y="466"/>
                  <a:pt x="3337" y="466"/>
                </a:cubicBezTo>
                <a:cubicBezTo>
                  <a:pt x="3365" y="466"/>
                  <a:pt x="3441" y="499"/>
                  <a:pt x="3441" y="499"/>
                </a:cubicBezTo>
                <a:lnTo>
                  <a:pt x="3464" y="419"/>
                </a:lnTo>
                <a:lnTo>
                  <a:pt x="3422" y="377"/>
                </a:lnTo>
                <a:lnTo>
                  <a:pt x="3525" y="320"/>
                </a:lnTo>
                <a:lnTo>
                  <a:pt x="3619" y="320"/>
                </a:lnTo>
                <a:lnTo>
                  <a:pt x="3716" y="252"/>
                </a:lnTo>
                <a:lnTo>
                  <a:pt x="3770" y="306"/>
                </a:lnTo>
                <a:lnTo>
                  <a:pt x="3843" y="271"/>
                </a:lnTo>
                <a:lnTo>
                  <a:pt x="3897" y="325"/>
                </a:lnTo>
                <a:lnTo>
                  <a:pt x="3944" y="419"/>
                </a:lnTo>
                <a:lnTo>
                  <a:pt x="4000" y="466"/>
                </a:lnTo>
                <a:lnTo>
                  <a:pt x="4033" y="428"/>
                </a:lnTo>
                <a:lnTo>
                  <a:pt x="4083" y="478"/>
                </a:lnTo>
                <a:lnTo>
                  <a:pt x="4146" y="541"/>
                </a:lnTo>
                <a:lnTo>
                  <a:pt x="4137" y="640"/>
                </a:lnTo>
                <a:lnTo>
                  <a:pt x="4043" y="621"/>
                </a:lnTo>
                <a:lnTo>
                  <a:pt x="4080" y="659"/>
                </a:lnTo>
                <a:lnTo>
                  <a:pt x="4174" y="710"/>
                </a:lnTo>
                <a:lnTo>
                  <a:pt x="4233" y="812"/>
                </a:lnTo>
                <a:lnTo>
                  <a:pt x="4179" y="866"/>
                </a:lnTo>
                <a:lnTo>
                  <a:pt x="4179" y="960"/>
                </a:lnTo>
                <a:lnTo>
                  <a:pt x="4132" y="1026"/>
                </a:lnTo>
                <a:lnTo>
                  <a:pt x="4087" y="1117"/>
                </a:lnTo>
                <a:lnTo>
                  <a:pt x="4033" y="1171"/>
                </a:lnTo>
                <a:lnTo>
                  <a:pt x="3939" y="1284"/>
                </a:lnTo>
                <a:lnTo>
                  <a:pt x="3939" y="1331"/>
                </a:lnTo>
                <a:lnTo>
                  <a:pt x="3911" y="1463"/>
                </a:lnTo>
                <a:lnTo>
                  <a:pt x="3840" y="1534"/>
                </a:lnTo>
                <a:lnTo>
                  <a:pt x="3812" y="1679"/>
                </a:lnTo>
                <a:lnTo>
                  <a:pt x="3699" y="1708"/>
                </a:lnTo>
                <a:lnTo>
                  <a:pt x="3664" y="1813"/>
                </a:lnTo>
                <a:lnTo>
                  <a:pt x="3586" y="1891"/>
                </a:lnTo>
                <a:lnTo>
                  <a:pt x="3568" y="2013"/>
                </a:lnTo>
                <a:lnTo>
                  <a:pt x="3544" y="2098"/>
                </a:lnTo>
                <a:lnTo>
                  <a:pt x="3629" y="2060"/>
                </a:lnTo>
                <a:lnTo>
                  <a:pt x="3610" y="1966"/>
                </a:lnTo>
                <a:lnTo>
                  <a:pt x="3695" y="1915"/>
                </a:lnTo>
                <a:cubicBezTo>
                  <a:pt x="3695" y="1915"/>
                  <a:pt x="3770" y="1891"/>
                  <a:pt x="3812" y="1891"/>
                </a:cubicBezTo>
                <a:cubicBezTo>
                  <a:pt x="3855" y="1891"/>
                  <a:pt x="3869" y="1806"/>
                  <a:pt x="3869" y="1806"/>
                </a:cubicBezTo>
                <a:lnTo>
                  <a:pt x="3949" y="1741"/>
                </a:lnTo>
                <a:lnTo>
                  <a:pt x="4024" y="1712"/>
                </a:lnTo>
                <a:lnTo>
                  <a:pt x="4069" y="1625"/>
                </a:lnTo>
                <a:lnTo>
                  <a:pt x="4033" y="1590"/>
                </a:lnTo>
                <a:lnTo>
                  <a:pt x="3977" y="1585"/>
                </a:lnTo>
                <a:lnTo>
                  <a:pt x="3982" y="1548"/>
                </a:lnTo>
                <a:lnTo>
                  <a:pt x="3977" y="1472"/>
                </a:lnTo>
                <a:lnTo>
                  <a:pt x="4047" y="1468"/>
                </a:lnTo>
                <a:lnTo>
                  <a:pt x="4104" y="1468"/>
                </a:lnTo>
                <a:lnTo>
                  <a:pt x="4116" y="1550"/>
                </a:lnTo>
                <a:lnTo>
                  <a:pt x="4154" y="1580"/>
                </a:lnTo>
                <a:lnTo>
                  <a:pt x="4144" y="1625"/>
                </a:lnTo>
                <a:lnTo>
                  <a:pt x="4112" y="1659"/>
                </a:lnTo>
                <a:lnTo>
                  <a:pt x="4133" y="1714"/>
                </a:lnTo>
                <a:lnTo>
                  <a:pt x="4175" y="1777"/>
                </a:lnTo>
                <a:lnTo>
                  <a:pt x="4215" y="1817"/>
                </a:lnTo>
                <a:lnTo>
                  <a:pt x="4199" y="1911"/>
                </a:lnTo>
                <a:lnTo>
                  <a:pt x="4232" y="1982"/>
                </a:lnTo>
                <a:lnTo>
                  <a:pt x="4327" y="2017"/>
                </a:lnTo>
                <a:lnTo>
                  <a:pt x="4327" y="2066"/>
                </a:lnTo>
                <a:lnTo>
                  <a:pt x="4454" y="2158"/>
                </a:lnTo>
                <a:lnTo>
                  <a:pt x="4514" y="2218"/>
                </a:lnTo>
                <a:lnTo>
                  <a:pt x="4514" y="2334"/>
                </a:lnTo>
                <a:lnTo>
                  <a:pt x="4581" y="2461"/>
                </a:lnTo>
                <a:lnTo>
                  <a:pt x="4655" y="2461"/>
                </a:lnTo>
                <a:lnTo>
                  <a:pt x="4662" y="2557"/>
                </a:lnTo>
                <a:lnTo>
                  <a:pt x="4624" y="2557"/>
                </a:lnTo>
                <a:lnTo>
                  <a:pt x="4604" y="2622"/>
                </a:lnTo>
                <a:lnTo>
                  <a:pt x="4514" y="2712"/>
                </a:lnTo>
                <a:lnTo>
                  <a:pt x="4437" y="2765"/>
                </a:lnTo>
                <a:lnTo>
                  <a:pt x="4440" y="2860"/>
                </a:lnTo>
                <a:lnTo>
                  <a:pt x="4440" y="2934"/>
                </a:lnTo>
                <a:lnTo>
                  <a:pt x="4370" y="2959"/>
                </a:lnTo>
                <a:lnTo>
                  <a:pt x="4345" y="3051"/>
                </a:lnTo>
                <a:lnTo>
                  <a:pt x="4398" y="3103"/>
                </a:lnTo>
                <a:lnTo>
                  <a:pt x="4398" y="3181"/>
                </a:lnTo>
                <a:lnTo>
                  <a:pt x="4370" y="3245"/>
                </a:lnTo>
                <a:lnTo>
                  <a:pt x="4274" y="3216"/>
                </a:lnTo>
                <a:lnTo>
                  <a:pt x="4204" y="3237"/>
                </a:lnTo>
                <a:lnTo>
                  <a:pt x="4102" y="3382"/>
                </a:lnTo>
                <a:lnTo>
                  <a:pt x="4003" y="3421"/>
                </a:lnTo>
                <a:lnTo>
                  <a:pt x="4003" y="3460"/>
                </a:lnTo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</xdr:grpSp>
    <xdr:clientData/>
  </xdr:twoCellAnchor>
  <xdr:twoCellAnchor>
    <xdr:from>
      <xdr:col>5</xdr:col>
      <xdr:colOff>76200</xdr:colOff>
      <xdr:row>20</xdr:row>
      <xdr:rowOff>104775</xdr:rowOff>
    </xdr:from>
    <xdr:to>
      <xdr:col>6</xdr:col>
      <xdr:colOff>276225</xdr:colOff>
      <xdr:row>24</xdr:row>
      <xdr:rowOff>66675</xdr:rowOff>
    </xdr:to>
    <xdr:sp macro="[0]!modRegionSelect.RegionClick">
      <xdr:nvSpPr>
        <xdr:cNvPr id="96" name="ShapeReg_72"/>
        <xdr:cNvSpPr>
          <a:spLocks/>
        </xdr:cNvSpPr>
      </xdr:nvSpPr>
      <xdr:spPr>
        <a:xfrm>
          <a:off x="3124200" y="3143250"/>
          <a:ext cx="809625" cy="533400"/>
        </a:xfrm>
        <a:custGeom>
          <a:pathLst>
            <a:path h="63" w="85">
              <a:moveTo>
                <a:pt x="57" y="5"/>
              </a:moveTo>
              <a:lnTo>
                <a:pt x="58" y="8"/>
              </a:lnTo>
              <a:lnTo>
                <a:pt x="59" y="10"/>
              </a:lnTo>
              <a:lnTo>
                <a:pt x="57" y="12"/>
              </a:lnTo>
              <a:lnTo>
                <a:pt x="58" y="15"/>
              </a:lnTo>
              <a:lnTo>
                <a:pt x="61" y="16"/>
              </a:lnTo>
              <a:lnTo>
                <a:pt x="64" y="15"/>
              </a:lnTo>
              <a:lnTo>
                <a:pt x="69" y="15"/>
              </a:lnTo>
              <a:lnTo>
                <a:pt x="72" y="16"/>
              </a:lnTo>
              <a:lnTo>
                <a:pt x="73" y="18"/>
              </a:lnTo>
              <a:lnTo>
                <a:pt x="76" y="21"/>
              </a:lnTo>
              <a:lnTo>
                <a:pt x="77" y="24"/>
              </a:lnTo>
              <a:lnTo>
                <a:pt x="81" y="24"/>
              </a:lnTo>
              <a:lnTo>
                <a:pt x="82" y="25"/>
              </a:lnTo>
              <a:lnTo>
                <a:pt x="80" y="27"/>
              </a:lnTo>
              <a:lnTo>
                <a:pt x="78" y="29"/>
              </a:lnTo>
              <a:lnTo>
                <a:pt x="76" y="33"/>
              </a:lnTo>
              <a:lnTo>
                <a:pt x="78" y="36"/>
              </a:lnTo>
              <a:lnTo>
                <a:pt x="79" y="38"/>
              </a:lnTo>
              <a:lnTo>
                <a:pt x="81" y="38"/>
              </a:lnTo>
              <a:lnTo>
                <a:pt x="85" y="39"/>
              </a:lnTo>
              <a:lnTo>
                <a:pt x="85" y="42"/>
              </a:lnTo>
              <a:lnTo>
                <a:pt x="82" y="44"/>
              </a:lnTo>
              <a:lnTo>
                <a:pt x="81" y="47"/>
              </a:lnTo>
              <a:lnTo>
                <a:pt x="81" y="51"/>
              </a:lnTo>
              <a:lnTo>
                <a:pt x="78" y="52"/>
              </a:lnTo>
              <a:lnTo>
                <a:pt x="75" y="55"/>
              </a:lnTo>
              <a:lnTo>
                <a:pt x="74" y="53"/>
              </a:lnTo>
              <a:lnTo>
                <a:pt x="71" y="55"/>
              </a:lnTo>
              <a:lnTo>
                <a:pt x="69" y="54"/>
              </a:lnTo>
              <a:lnTo>
                <a:pt x="66" y="54"/>
              </a:lnTo>
              <a:lnTo>
                <a:pt x="61" y="58"/>
              </a:lnTo>
              <a:lnTo>
                <a:pt x="57" y="58"/>
              </a:lnTo>
              <a:lnTo>
                <a:pt x="54" y="59"/>
              </a:lnTo>
              <a:lnTo>
                <a:pt x="50" y="59"/>
              </a:lnTo>
              <a:lnTo>
                <a:pt x="47" y="63"/>
              </a:lnTo>
              <a:lnTo>
                <a:pt x="46" y="61"/>
              </a:lnTo>
              <a:lnTo>
                <a:pt x="47" y="60"/>
              </a:lnTo>
              <a:lnTo>
                <a:pt x="46" y="59"/>
              </a:lnTo>
              <a:lnTo>
                <a:pt x="46" y="56"/>
              </a:lnTo>
              <a:lnTo>
                <a:pt x="45" y="53"/>
              </a:lnTo>
              <a:lnTo>
                <a:pt x="44" y="52"/>
              </a:lnTo>
              <a:lnTo>
                <a:pt x="42" y="54"/>
              </a:lnTo>
              <a:lnTo>
                <a:pt x="38" y="55"/>
              </a:lnTo>
              <a:lnTo>
                <a:pt x="36" y="55"/>
              </a:lnTo>
              <a:lnTo>
                <a:pt x="33" y="52"/>
              </a:lnTo>
              <a:lnTo>
                <a:pt x="28" y="52"/>
              </a:lnTo>
              <a:lnTo>
                <a:pt x="25" y="48"/>
              </a:lnTo>
              <a:lnTo>
                <a:pt x="23" y="46"/>
              </a:lnTo>
              <a:lnTo>
                <a:pt x="21" y="44"/>
              </a:lnTo>
              <a:lnTo>
                <a:pt x="17" y="43"/>
              </a:lnTo>
              <a:lnTo>
                <a:pt x="14" y="41"/>
              </a:lnTo>
              <a:lnTo>
                <a:pt x="11" y="40"/>
              </a:lnTo>
              <a:lnTo>
                <a:pt x="7" y="40"/>
              </a:lnTo>
              <a:lnTo>
                <a:pt x="6" y="39"/>
              </a:lnTo>
              <a:lnTo>
                <a:pt x="3" y="38"/>
              </a:lnTo>
              <a:lnTo>
                <a:pt x="2" y="36"/>
              </a:lnTo>
              <a:lnTo>
                <a:pt x="1" y="33"/>
              </a:lnTo>
              <a:lnTo>
                <a:pt x="1" y="30"/>
              </a:lnTo>
              <a:lnTo>
                <a:pt x="0" y="28"/>
              </a:lnTo>
              <a:lnTo>
                <a:pt x="0" y="25"/>
              </a:lnTo>
              <a:lnTo>
                <a:pt x="1" y="22"/>
              </a:lnTo>
              <a:lnTo>
                <a:pt x="1" y="21"/>
              </a:lnTo>
              <a:lnTo>
                <a:pt x="4" y="18"/>
              </a:lnTo>
              <a:lnTo>
                <a:pt x="5" y="16"/>
              </a:lnTo>
              <a:lnTo>
                <a:pt x="8" y="13"/>
              </a:lnTo>
              <a:lnTo>
                <a:pt x="13" y="12"/>
              </a:lnTo>
              <a:lnTo>
                <a:pt x="13" y="7"/>
              </a:lnTo>
              <a:lnTo>
                <a:pt x="16" y="1"/>
              </a:lnTo>
              <a:lnTo>
                <a:pt x="20" y="0"/>
              </a:lnTo>
              <a:lnTo>
                <a:pt x="23" y="1"/>
              </a:lnTo>
              <a:lnTo>
                <a:pt x="28" y="1"/>
              </a:lnTo>
              <a:lnTo>
                <a:pt x="29" y="3"/>
              </a:lnTo>
              <a:lnTo>
                <a:pt x="33" y="3"/>
              </a:lnTo>
              <a:lnTo>
                <a:pt x="37" y="2"/>
              </a:lnTo>
              <a:lnTo>
                <a:pt x="40" y="5"/>
              </a:lnTo>
              <a:lnTo>
                <a:pt x="42" y="5"/>
              </a:lnTo>
              <a:lnTo>
                <a:pt x="46" y="6"/>
              </a:lnTo>
              <a:lnTo>
                <a:pt x="47" y="3"/>
              </a:lnTo>
              <a:lnTo>
                <a:pt x="52" y="1"/>
              </a:lnTo>
              <a:lnTo>
                <a:pt x="57" y="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590550</xdr:colOff>
      <xdr:row>23</xdr:row>
      <xdr:rowOff>104775</xdr:rowOff>
    </xdr:from>
    <xdr:to>
      <xdr:col>6</xdr:col>
      <xdr:colOff>276225</xdr:colOff>
      <xdr:row>26</xdr:row>
      <xdr:rowOff>133350</xdr:rowOff>
    </xdr:to>
    <xdr:sp macro="[0]!modRegionSelect.RegionClick">
      <xdr:nvSpPr>
        <xdr:cNvPr id="97" name="ShapeReg_23"/>
        <xdr:cNvSpPr>
          <a:spLocks/>
        </xdr:cNvSpPr>
      </xdr:nvSpPr>
      <xdr:spPr>
        <a:xfrm>
          <a:off x="3638550" y="3571875"/>
          <a:ext cx="295275" cy="457200"/>
        </a:xfrm>
        <a:custGeom>
          <a:pathLst>
            <a:path h="54" w="31">
              <a:moveTo>
                <a:pt x="26" y="5"/>
              </a:moveTo>
              <a:lnTo>
                <a:pt x="26" y="3"/>
              </a:lnTo>
              <a:lnTo>
                <a:pt x="27" y="0"/>
              </a:lnTo>
              <a:lnTo>
                <a:pt x="24" y="1"/>
              </a:lnTo>
              <a:lnTo>
                <a:pt x="21" y="4"/>
              </a:lnTo>
              <a:lnTo>
                <a:pt x="20" y="2"/>
              </a:lnTo>
              <a:lnTo>
                <a:pt x="17" y="4"/>
              </a:lnTo>
              <a:lnTo>
                <a:pt x="15" y="3"/>
              </a:lnTo>
              <a:lnTo>
                <a:pt x="12" y="3"/>
              </a:lnTo>
              <a:lnTo>
                <a:pt x="7" y="7"/>
              </a:lnTo>
              <a:lnTo>
                <a:pt x="3" y="7"/>
              </a:lnTo>
              <a:lnTo>
                <a:pt x="0" y="8"/>
              </a:lnTo>
              <a:lnTo>
                <a:pt x="0" y="13"/>
              </a:lnTo>
              <a:lnTo>
                <a:pt x="1" y="15"/>
              </a:lnTo>
              <a:lnTo>
                <a:pt x="2" y="18"/>
              </a:lnTo>
              <a:lnTo>
                <a:pt x="1" y="24"/>
              </a:lnTo>
              <a:lnTo>
                <a:pt x="3" y="27"/>
              </a:lnTo>
              <a:lnTo>
                <a:pt x="5" y="30"/>
              </a:lnTo>
              <a:lnTo>
                <a:pt x="7" y="30"/>
              </a:lnTo>
              <a:lnTo>
                <a:pt x="9" y="33"/>
              </a:lnTo>
              <a:lnTo>
                <a:pt x="10" y="35"/>
              </a:lnTo>
              <a:lnTo>
                <a:pt x="11" y="37"/>
              </a:lnTo>
              <a:lnTo>
                <a:pt x="13" y="38"/>
              </a:lnTo>
              <a:lnTo>
                <a:pt x="15" y="38"/>
              </a:lnTo>
              <a:lnTo>
                <a:pt x="15" y="40"/>
              </a:lnTo>
              <a:lnTo>
                <a:pt x="13" y="41"/>
              </a:lnTo>
              <a:lnTo>
                <a:pt x="14" y="43"/>
              </a:lnTo>
              <a:lnTo>
                <a:pt x="14" y="46"/>
              </a:lnTo>
              <a:lnTo>
                <a:pt x="15" y="48"/>
              </a:lnTo>
              <a:lnTo>
                <a:pt x="18" y="50"/>
              </a:lnTo>
              <a:lnTo>
                <a:pt x="20" y="50"/>
              </a:lnTo>
              <a:lnTo>
                <a:pt x="23" y="51"/>
              </a:lnTo>
              <a:lnTo>
                <a:pt x="24" y="51"/>
              </a:lnTo>
              <a:lnTo>
                <a:pt x="24" y="54"/>
              </a:lnTo>
              <a:lnTo>
                <a:pt x="26" y="54"/>
              </a:lnTo>
              <a:lnTo>
                <a:pt x="26" y="52"/>
              </a:lnTo>
              <a:lnTo>
                <a:pt x="28" y="50"/>
              </a:lnTo>
              <a:lnTo>
                <a:pt x="30" y="47"/>
              </a:lnTo>
              <a:lnTo>
                <a:pt x="29" y="46"/>
              </a:lnTo>
              <a:lnTo>
                <a:pt x="28" y="44"/>
              </a:lnTo>
              <a:lnTo>
                <a:pt x="28" y="43"/>
              </a:lnTo>
              <a:lnTo>
                <a:pt x="29" y="42"/>
              </a:lnTo>
              <a:lnTo>
                <a:pt x="28" y="40"/>
              </a:lnTo>
              <a:lnTo>
                <a:pt x="27" y="39"/>
              </a:lnTo>
              <a:lnTo>
                <a:pt x="29" y="35"/>
              </a:lnTo>
              <a:lnTo>
                <a:pt x="29" y="33"/>
              </a:lnTo>
              <a:lnTo>
                <a:pt x="29" y="32"/>
              </a:lnTo>
              <a:lnTo>
                <a:pt x="30" y="31"/>
              </a:lnTo>
              <a:lnTo>
                <a:pt x="30" y="29"/>
              </a:lnTo>
              <a:lnTo>
                <a:pt x="28" y="29"/>
              </a:lnTo>
              <a:lnTo>
                <a:pt x="26" y="30"/>
              </a:lnTo>
              <a:lnTo>
                <a:pt x="24" y="28"/>
              </a:lnTo>
              <a:lnTo>
                <a:pt x="27" y="28"/>
              </a:lnTo>
              <a:lnTo>
                <a:pt x="27" y="25"/>
              </a:lnTo>
              <a:lnTo>
                <a:pt x="27" y="23"/>
              </a:lnTo>
              <a:lnTo>
                <a:pt x="26" y="20"/>
              </a:lnTo>
              <a:lnTo>
                <a:pt x="25" y="18"/>
              </a:lnTo>
              <a:lnTo>
                <a:pt x="27" y="16"/>
              </a:lnTo>
              <a:lnTo>
                <a:pt x="29" y="14"/>
              </a:lnTo>
              <a:lnTo>
                <a:pt x="31" y="13"/>
              </a:lnTo>
              <a:lnTo>
                <a:pt x="31" y="9"/>
              </a:lnTo>
              <a:lnTo>
                <a:pt x="29" y="6"/>
              </a:lnTo>
              <a:lnTo>
                <a:pt x="27" y="6"/>
              </a:lnTo>
              <a:lnTo>
                <a:pt x="26" y="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6</xdr:col>
      <xdr:colOff>171450</xdr:colOff>
      <xdr:row>24</xdr:row>
      <xdr:rowOff>104775</xdr:rowOff>
    </xdr:from>
    <xdr:to>
      <xdr:col>6</xdr:col>
      <xdr:colOff>438150</xdr:colOff>
      <xdr:row>27</xdr:row>
      <xdr:rowOff>76200</xdr:rowOff>
    </xdr:to>
    <xdr:sp macro="[0]!modRegionSelect.RegionClick">
      <xdr:nvSpPr>
        <xdr:cNvPr id="98" name="ShapeReg_61"/>
        <xdr:cNvSpPr>
          <a:spLocks/>
        </xdr:cNvSpPr>
      </xdr:nvSpPr>
      <xdr:spPr>
        <a:xfrm>
          <a:off x="3829050" y="3714750"/>
          <a:ext cx="266700" cy="400050"/>
        </a:xfrm>
        <a:custGeom>
          <a:pathLst>
            <a:path h="48" w="28">
              <a:moveTo>
                <a:pt x="7" y="0"/>
              </a:moveTo>
              <a:lnTo>
                <a:pt x="8" y="3"/>
              </a:lnTo>
              <a:lnTo>
                <a:pt x="11" y="5"/>
              </a:lnTo>
              <a:lnTo>
                <a:pt x="14" y="6"/>
              </a:lnTo>
              <a:lnTo>
                <a:pt x="15" y="5"/>
              </a:lnTo>
              <a:lnTo>
                <a:pt x="19" y="5"/>
              </a:lnTo>
              <a:lnTo>
                <a:pt x="21" y="4"/>
              </a:lnTo>
              <a:lnTo>
                <a:pt x="22" y="6"/>
              </a:lnTo>
              <a:lnTo>
                <a:pt x="21" y="9"/>
              </a:lnTo>
              <a:lnTo>
                <a:pt x="24" y="12"/>
              </a:lnTo>
              <a:lnTo>
                <a:pt x="25" y="15"/>
              </a:lnTo>
              <a:lnTo>
                <a:pt x="27" y="18"/>
              </a:lnTo>
              <a:lnTo>
                <a:pt x="27" y="21"/>
              </a:lnTo>
              <a:lnTo>
                <a:pt x="28" y="23"/>
              </a:lnTo>
              <a:lnTo>
                <a:pt x="27" y="25"/>
              </a:lnTo>
              <a:lnTo>
                <a:pt x="25" y="28"/>
              </a:lnTo>
              <a:lnTo>
                <a:pt x="26" y="30"/>
              </a:lnTo>
              <a:lnTo>
                <a:pt x="23" y="33"/>
              </a:lnTo>
              <a:lnTo>
                <a:pt x="21" y="34"/>
              </a:lnTo>
              <a:lnTo>
                <a:pt x="20" y="37"/>
              </a:lnTo>
              <a:lnTo>
                <a:pt x="19" y="38"/>
              </a:lnTo>
              <a:lnTo>
                <a:pt x="16" y="39"/>
              </a:lnTo>
              <a:lnTo>
                <a:pt x="16" y="42"/>
              </a:lnTo>
              <a:lnTo>
                <a:pt x="13" y="45"/>
              </a:lnTo>
              <a:lnTo>
                <a:pt x="9" y="44"/>
              </a:lnTo>
              <a:lnTo>
                <a:pt x="7" y="45"/>
              </a:lnTo>
              <a:lnTo>
                <a:pt x="6" y="45"/>
              </a:lnTo>
              <a:lnTo>
                <a:pt x="5" y="48"/>
              </a:lnTo>
              <a:lnTo>
                <a:pt x="2" y="48"/>
              </a:lnTo>
              <a:lnTo>
                <a:pt x="0" y="45"/>
              </a:lnTo>
              <a:lnTo>
                <a:pt x="1" y="44"/>
              </a:lnTo>
              <a:lnTo>
                <a:pt x="0" y="41"/>
              </a:lnTo>
              <a:lnTo>
                <a:pt x="4" y="38"/>
              </a:lnTo>
              <a:lnTo>
                <a:pt x="6" y="38"/>
              </a:lnTo>
              <a:lnTo>
                <a:pt x="6" y="36"/>
              </a:lnTo>
              <a:lnTo>
                <a:pt x="10" y="31"/>
              </a:lnTo>
              <a:lnTo>
                <a:pt x="9" y="30"/>
              </a:lnTo>
              <a:lnTo>
                <a:pt x="8" y="28"/>
              </a:lnTo>
              <a:lnTo>
                <a:pt x="8" y="27"/>
              </a:lnTo>
              <a:lnTo>
                <a:pt x="9" y="26"/>
              </a:lnTo>
              <a:lnTo>
                <a:pt x="8" y="24"/>
              </a:lnTo>
              <a:lnTo>
                <a:pt x="7" y="23"/>
              </a:lnTo>
              <a:lnTo>
                <a:pt x="9" y="20"/>
              </a:lnTo>
              <a:lnTo>
                <a:pt x="9" y="16"/>
              </a:lnTo>
              <a:lnTo>
                <a:pt x="10" y="15"/>
              </a:lnTo>
              <a:lnTo>
                <a:pt x="10" y="13"/>
              </a:lnTo>
              <a:lnTo>
                <a:pt x="8" y="13"/>
              </a:lnTo>
              <a:lnTo>
                <a:pt x="6" y="14"/>
              </a:lnTo>
              <a:lnTo>
                <a:pt x="4" y="12"/>
              </a:lnTo>
              <a:lnTo>
                <a:pt x="7" y="11"/>
              </a:lnTo>
              <a:lnTo>
                <a:pt x="7" y="9"/>
              </a:lnTo>
              <a:lnTo>
                <a:pt x="7" y="7"/>
              </a:lnTo>
              <a:lnTo>
                <a:pt x="6" y="4"/>
              </a:lnTo>
              <a:lnTo>
                <a:pt x="5" y="2"/>
              </a:lnTo>
              <a:lnTo>
                <a:pt x="7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266700</xdr:colOff>
      <xdr:row>23</xdr:row>
      <xdr:rowOff>28575</xdr:rowOff>
    </xdr:from>
    <xdr:to>
      <xdr:col>0</xdr:col>
      <xdr:colOff>381000</xdr:colOff>
      <xdr:row>24</xdr:row>
      <xdr:rowOff>38100</xdr:rowOff>
    </xdr:to>
    <xdr:sp macro="[0]!modRegionSelect.RegionClick">
      <xdr:nvSpPr>
        <xdr:cNvPr id="99" name="ShapeReg_46"/>
        <xdr:cNvSpPr>
          <a:spLocks/>
        </xdr:cNvSpPr>
      </xdr:nvSpPr>
      <xdr:spPr>
        <a:xfrm>
          <a:off x="266700" y="3495675"/>
          <a:ext cx="114300" cy="152400"/>
        </a:xfrm>
        <a:custGeom>
          <a:pathLst>
            <a:path h="19" w="12">
              <a:moveTo>
                <a:pt x="5" y="2"/>
              </a:moveTo>
              <a:lnTo>
                <a:pt x="4" y="1"/>
              </a:lnTo>
              <a:lnTo>
                <a:pt x="3" y="0"/>
              </a:lnTo>
              <a:lnTo>
                <a:pt x="2" y="0"/>
              </a:lnTo>
              <a:lnTo>
                <a:pt x="2" y="1"/>
              </a:lnTo>
              <a:lnTo>
                <a:pt x="2" y="2"/>
              </a:lnTo>
              <a:lnTo>
                <a:pt x="5" y="5"/>
              </a:lnTo>
              <a:lnTo>
                <a:pt x="7" y="5"/>
              </a:lnTo>
              <a:lnTo>
                <a:pt x="8" y="6"/>
              </a:lnTo>
              <a:lnTo>
                <a:pt x="9" y="7"/>
              </a:lnTo>
              <a:lnTo>
                <a:pt x="8" y="8"/>
              </a:lnTo>
              <a:lnTo>
                <a:pt x="7" y="8"/>
              </a:lnTo>
              <a:lnTo>
                <a:pt x="6" y="10"/>
              </a:lnTo>
              <a:lnTo>
                <a:pt x="5" y="10"/>
              </a:lnTo>
              <a:lnTo>
                <a:pt x="5" y="12"/>
              </a:lnTo>
              <a:lnTo>
                <a:pt x="5" y="13"/>
              </a:lnTo>
              <a:lnTo>
                <a:pt x="5" y="14"/>
              </a:lnTo>
              <a:lnTo>
                <a:pt x="2" y="14"/>
              </a:lnTo>
              <a:lnTo>
                <a:pt x="1" y="14"/>
              </a:lnTo>
              <a:lnTo>
                <a:pt x="0" y="15"/>
              </a:lnTo>
              <a:lnTo>
                <a:pt x="2" y="18"/>
              </a:lnTo>
              <a:lnTo>
                <a:pt x="3" y="19"/>
              </a:lnTo>
              <a:lnTo>
                <a:pt x="3" y="18"/>
              </a:lnTo>
              <a:lnTo>
                <a:pt x="5" y="18"/>
              </a:lnTo>
              <a:lnTo>
                <a:pt x="5" y="17"/>
              </a:lnTo>
              <a:lnTo>
                <a:pt x="6" y="16"/>
              </a:lnTo>
              <a:lnTo>
                <a:pt x="7" y="15"/>
              </a:lnTo>
              <a:lnTo>
                <a:pt x="9" y="13"/>
              </a:lnTo>
              <a:lnTo>
                <a:pt x="10" y="12"/>
              </a:lnTo>
              <a:lnTo>
                <a:pt x="11" y="11"/>
              </a:lnTo>
              <a:lnTo>
                <a:pt x="12" y="13"/>
              </a:lnTo>
              <a:lnTo>
                <a:pt x="12" y="11"/>
              </a:lnTo>
              <a:lnTo>
                <a:pt x="12" y="8"/>
              </a:lnTo>
              <a:lnTo>
                <a:pt x="12" y="6"/>
              </a:lnTo>
              <a:lnTo>
                <a:pt x="11" y="6"/>
              </a:lnTo>
              <a:lnTo>
                <a:pt x="11" y="5"/>
              </a:lnTo>
              <a:lnTo>
                <a:pt x="9" y="4"/>
              </a:lnTo>
              <a:lnTo>
                <a:pt x="9" y="3"/>
              </a:lnTo>
              <a:lnTo>
                <a:pt x="7" y="2"/>
              </a:lnTo>
              <a:lnTo>
                <a:pt x="7" y="3"/>
              </a:lnTo>
              <a:lnTo>
                <a:pt x="5" y="2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400050</xdr:colOff>
      <xdr:row>26</xdr:row>
      <xdr:rowOff>104775</xdr:rowOff>
    </xdr:from>
    <xdr:to>
      <xdr:col>2</xdr:col>
      <xdr:colOff>485775</xdr:colOff>
      <xdr:row>27</xdr:row>
      <xdr:rowOff>38100</xdr:rowOff>
    </xdr:to>
    <xdr:sp macro="[0]!modRegionSelect.RegionClick">
      <xdr:nvSpPr>
        <xdr:cNvPr id="100" name="ShapeReg_11"/>
        <xdr:cNvSpPr>
          <a:spLocks/>
        </xdr:cNvSpPr>
      </xdr:nvSpPr>
      <xdr:spPr>
        <a:xfrm>
          <a:off x="1619250" y="4000500"/>
          <a:ext cx="85725" cy="76200"/>
        </a:xfrm>
        <a:custGeom>
          <a:pathLst>
            <a:path h="9" w="9">
              <a:moveTo>
                <a:pt x="5" y="0"/>
              </a:moveTo>
              <a:lnTo>
                <a:pt x="3" y="1"/>
              </a:lnTo>
              <a:lnTo>
                <a:pt x="1" y="3"/>
              </a:lnTo>
              <a:lnTo>
                <a:pt x="0" y="5"/>
              </a:lnTo>
              <a:lnTo>
                <a:pt x="1" y="7"/>
              </a:lnTo>
              <a:lnTo>
                <a:pt x="3" y="8"/>
              </a:lnTo>
              <a:lnTo>
                <a:pt x="4" y="9"/>
              </a:lnTo>
              <a:lnTo>
                <a:pt x="6" y="9"/>
              </a:lnTo>
              <a:lnTo>
                <a:pt x="8" y="8"/>
              </a:lnTo>
              <a:lnTo>
                <a:pt x="9" y="5"/>
              </a:lnTo>
              <a:lnTo>
                <a:pt x="8" y="3"/>
              </a:lnTo>
              <a:lnTo>
                <a:pt x="7" y="1"/>
              </a:lnTo>
              <a:lnTo>
                <a:pt x="5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11</xdr:col>
      <xdr:colOff>66675</xdr:colOff>
      <xdr:row>23</xdr:row>
      <xdr:rowOff>28575</xdr:rowOff>
    </xdr:from>
    <xdr:to>
      <xdr:col>11</xdr:col>
      <xdr:colOff>352425</xdr:colOff>
      <xdr:row>24</xdr:row>
      <xdr:rowOff>95250</xdr:rowOff>
    </xdr:to>
    <xdr:sp macro="[0]!modRegionSelect.RegionClick">
      <xdr:nvSpPr>
        <xdr:cNvPr id="101" name="ShapeReg_14"/>
        <xdr:cNvSpPr>
          <a:spLocks/>
        </xdr:cNvSpPr>
      </xdr:nvSpPr>
      <xdr:spPr>
        <a:xfrm>
          <a:off x="6772275" y="3495675"/>
          <a:ext cx="285750" cy="209550"/>
        </a:xfrm>
        <a:custGeom>
          <a:pathLst>
            <a:path h="914" w="1050">
              <a:moveTo>
                <a:pt x="960" y="161"/>
              </a:moveTo>
              <a:lnTo>
                <a:pt x="847" y="222"/>
              </a:lnTo>
              <a:lnTo>
                <a:pt x="819" y="316"/>
              </a:lnTo>
              <a:lnTo>
                <a:pt x="744" y="439"/>
              </a:lnTo>
              <a:lnTo>
                <a:pt x="659" y="547"/>
              </a:lnTo>
              <a:lnTo>
                <a:pt x="697" y="664"/>
              </a:lnTo>
              <a:lnTo>
                <a:pt x="598" y="744"/>
              </a:lnTo>
              <a:lnTo>
                <a:pt x="499" y="801"/>
              </a:lnTo>
              <a:lnTo>
                <a:pt x="414" y="829"/>
              </a:lnTo>
              <a:lnTo>
                <a:pt x="391" y="914"/>
              </a:lnTo>
              <a:lnTo>
                <a:pt x="302" y="914"/>
              </a:lnTo>
              <a:lnTo>
                <a:pt x="212" y="862"/>
              </a:lnTo>
              <a:lnTo>
                <a:pt x="146" y="838"/>
              </a:lnTo>
              <a:lnTo>
                <a:pt x="146" y="730"/>
              </a:lnTo>
              <a:lnTo>
                <a:pt x="71" y="664"/>
              </a:lnTo>
              <a:lnTo>
                <a:pt x="10" y="603"/>
              </a:lnTo>
              <a:lnTo>
                <a:pt x="0" y="499"/>
              </a:lnTo>
              <a:lnTo>
                <a:pt x="22" y="444"/>
              </a:lnTo>
              <a:lnTo>
                <a:pt x="1" y="370"/>
              </a:lnTo>
              <a:lnTo>
                <a:pt x="47" y="351"/>
              </a:lnTo>
              <a:lnTo>
                <a:pt x="97" y="361"/>
              </a:lnTo>
              <a:lnTo>
                <a:pt x="146" y="284"/>
              </a:lnTo>
              <a:lnTo>
                <a:pt x="190" y="241"/>
              </a:lnTo>
              <a:lnTo>
                <a:pt x="182" y="142"/>
              </a:lnTo>
              <a:lnTo>
                <a:pt x="258" y="132"/>
              </a:lnTo>
              <a:lnTo>
                <a:pt x="338" y="146"/>
              </a:lnTo>
              <a:lnTo>
                <a:pt x="445" y="96"/>
              </a:lnTo>
              <a:lnTo>
                <a:pt x="521" y="132"/>
              </a:lnTo>
              <a:lnTo>
                <a:pt x="614" y="243"/>
              </a:lnTo>
              <a:lnTo>
                <a:pt x="674" y="160"/>
              </a:lnTo>
              <a:cubicBezTo>
                <a:pt x="674" y="160"/>
                <a:pt x="797" y="138"/>
                <a:pt x="803" y="132"/>
              </a:cubicBezTo>
              <a:cubicBezTo>
                <a:pt x="809" y="126"/>
                <a:pt x="851" y="44"/>
                <a:pt x="851" y="44"/>
              </a:cubicBezTo>
              <a:lnTo>
                <a:pt x="948" y="32"/>
              </a:lnTo>
              <a:lnTo>
                <a:pt x="1028" y="0"/>
              </a:lnTo>
              <a:lnTo>
                <a:pt x="1020" y="76"/>
              </a:lnTo>
              <a:lnTo>
                <a:pt x="1050" y="106"/>
              </a:lnTo>
              <a:lnTo>
                <a:pt x="1040" y="161"/>
              </a:lnTo>
              <a:lnTo>
                <a:pt x="960" y="16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9</xdr:col>
      <xdr:colOff>228600</xdr:colOff>
      <xdr:row>19</xdr:row>
      <xdr:rowOff>123825</xdr:rowOff>
    </xdr:from>
    <xdr:to>
      <xdr:col>11</xdr:col>
      <xdr:colOff>76200</xdr:colOff>
      <xdr:row>24</xdr:row>
      <xdr:rowOff>38100</xdr:rowOff>
    </xdr:to>
    <xdr:sp macro="[0]!modRegionSelect.RegionClick">
      <xdr:nvSpPr>
        <xdr:cNvPr id="102" name="ShapeReg_2"/>
        <xdr:cNvSpPr>
          <a:spLocks/>
        </xdr:cNvSpPr>
      </xdr:nvSpPr>
      <xdr:spPr>
        <a:xfrm>
          <a:off x="5715000" y="3019425"/>
          <a:ext cx="1066800" cy="628650"/>
        </a:xfrm>
        <a:custGeom>
          <a:pathLst>
            <a:path h="2665" w="3973">
              <a:moveTo>
                <a:pt x="3835" y="2540"/>
              </a:moveTo>
              <a:lnTo>
                <a:pt x="3781" y="2594"/>
              </a:lnTo>
              <a:lnTo>
                <a:pt x="3673" y="2566"/>
              </a:lnTo>
              <a:lnTo>
                <a:pt x="3583" y="2543"/>
              </a:lnTo>
              <a:lnTo>
                <a:pt x="3447" y="2561"/>
              </a:lnTo>
              <a:lnTo>
                <a:pt x="3320" y="2561"/>
              </a:lnTo>
              <a:lnTo>
                <a:pt x="3268" y="2613"/>
              </a:lnTo>
              <a:lnTo>
                <a:pt x="3127" y="2665"/>
              </a:lnTo>
              <a:lnTo>
                <a:pt x="2986" y="2637"/>
              </a:lnTo>
              <a:lnTo>
                <a:pt x="2927" y="2521"/>
              </a:lnTo>
              <a:lnTo>
                <a:pt x="2859" y="2453"/>
              </a:lnTo>
              <a:cubicBezTo>
                <a:pt x="2859" y="2453"/>
                <a:pt x="2779" y="2406"/>
                <a:pt x="2779" y="2387"/>
              </a:cubicBezTo>
              <a:cubicBezTo>
                <a:pt x="2779" y="2369"/>
                <a:pt x="2689" y="2298"/>
                <a:pt x="2689" y="2298"/>
              </a:cubicBezTo>
              <a:lnTo>
                <a:pt x="2577" y="2279"/>
              </a:lnTo>
              <a:lnTo>
                <a:pt x="2530" y="2166"/>
              </a:lnTo>
              <a:lnTo>
                <a:pt x="2421" y="2082"/>
              </a:lnTo>
              <a:lnTo>
                <a:pt x="2346" y="2006"/>
              </a:lnTo>
              <a:lnTo>
                <a:pt x="2243" y="1978"/>
              </a:lnTo>
              <a:lnTo>
                <a:pt x="2205" y="1879"/>
              </a:lnTo>
              <a:lnTo>
                <a:pt x="2111" y="1837"/>
              </a:lnTo>
              <a:lnTo>
                <a:pt x="2054" y="1781"/>
              </a:lnTo>
              <a:lnTo>
                <a:pt x="1866" y="1762"/>
              </a:lnTo>
              <a:lnTo>
                <a:pt x="1768" y="1762"/>
              </a:lnTo>
              <a:lnTo>
                <a:pt x="1655" y="1823"/>
              </a:lnTo>
              <a:lnTo>
                <a:pt x="1514" y="1799"/>
              </a:lnTo>
              <a:lnTo>
                <a:pt x="1405" y="1837"/>
              </a:lnTo>
              <a:lnTo>
                <a:pt x="1288" y="1837"/>
              </a:lnTo>
              <a:lnTo>
                <a:pt x="1128" y="1955"/>
              </a:lnTo>
              <a:lnTo>
                <a:pt x="1053" y="2030"/>
              </a:lnTo>
              <a:lnTo>
                <a:pt x="984" y="1912"/>
              </a:lnTo>
              <a:lnTo>
                <a:pt x="954" y="1851"/>
              </a:lnTo>
              <a:lnTo>
                <a:pt x="874" y="1851"/>
              </a:lnTo>
              <a:lnTo>
                <a:pt x="850" y="1750"/>
              </a:lnTo>
              <a:lnTo>
                <a:pt x="810" y="1689"/>
              </a:lnTo>
              <a:lnTo>
                <a:pt x="881" y="1647"/>
              </a:lnTo>
              <a:lnTo>
                <a:pt x="881" y="1614"/>
              </a:lnTo>
              <a:lnTo>
                <a:pt x="843" y="1614"/>
              </a:lnTo>
              <a:lnTo>
                <a:pt x="780" y="1546"/>
              </a:lnTo>
              <a:lnTo>
                <a:pt x="728" y="1538"/>
              </a:lnTo>
              <a:lnTo>
                <a:pt x="740" y="1419"/>
              </a:lnTo>
              <a:lnTo>
                <a:pt x="709" y="1364"/>
              </a:lnTo>
              <a:lnTo>
                <a:pt x="676" y="1273"/>
              </a:lnTo>
              <a:lnTo>
                <a:pt x="601" y="1235"/>
              </a:lnTo>
              <a:lnTo>
                <a:pt x="547" y="1310"/>
              </a:lnTo>
              <a:lnTo>
                <a:pt x="491" y="1289"/>
              </a:lnTo>
              <a:lnTo>
                <a:pt x="486" y="1209"/>
              </a:lnTo>
              <a:lnTo>
                <a:pt x="448" y="1172"/>
              </a:lnTo>
              <a:lnTo>
                <a:pt x="393" y="1156"/>
              </a:lnTo>
              <a:lnTo>
                <a:pt x="335" y="1214"/>
              </a:lnTo>
              <a:lnTo>
                <a:pt x="307" y="1284"/>
              </a:lnTo>
              <a:lnTo>
                <a:pt x="211" y="1259"/>
              </a:lnTo>
              <a:lnTo>
                <a:pt x="180" y="1200"/>
              </a:lnTo>
              <a:lnTo>
                <a:pt x="237" y="1129"/>
              </a:lnTo>
              <a:lnTo>
                <a:pt x="204" y="1075"/>
              </a:lnTo>
              <a:lnTo>
                <a:pt x="140" y="1096"/>
              </a:lnTo>
              <a:lnTo>
                <a:pt x="58" y="1075"/>
              </a:lnTo>
              <a:lnTo>
                <a:pt x="1" y="1018"/>
              </a:lnTo>
              <a:lnTo>
                <a:pt x="0" y="961"/>
              </a:lnTo>
              <a:lnTo>
                <a:pt x="82" y="879"/>
              </a:lnTo>
              <a:lnTo>
                <a:pt x="173" y="803"/>
              </a:lnTo>
              <a:lnTo>
                <a:pt x="264" y="803"/>
              </a:lnTo>
              <a:lnTo>
                <a:pt x="307" y="760"/>
              </a:lnTo>
              <a:lnTo>
                <a:pt x="358" y="811"/>
              </a:lnTo>
              <a:lnTo>
                <a:pt x="429" y="826"/>
              </a:lnTo>
              <a:lnTo>
                <a:pt x="461" y="794"/>
              </a:lnTo>
              <a:lnTo>
                <a:pt x="555" y="794"/>
              </a:lnTo>
              <a:lnTo>
                <a:pt x="594" y="844"/>
              </a:lnTo>
              <a:cubicBezTo>
                <a:pt x="594" y="844"/>
                <a:pt x="652" y="851"/>
                <a:pt x="652" y="844"/>
              </a:cubicBezTo>
              <a:cubicBezTo>
                <a:pt x="652" y="837"/>
                <a:pt x="670" y="773"/>
                <a:pt x="670" y="773"/>
              </a:cubicBezTo>
              <a:lnTo>
                <a:pt x="787" y="797"/>
              </a:lnTo>
              <a:lnTo>
                <a:pt x="829" y="756"/>
              </a:lnTo>
              <a:lnTo>
                <a:pt x="914" y="738"/>
              </a:lnTo>
              <a:lnTo>
                <a:pt x="993" y="773"/>
              </a:lnTo>
              <a:lnTo>
                <a:pt x="1093" y="873"/>
              </a:lnTo>
              <a:lnTo>
                <a:pt x="1169" y="838"/>
              </a:lnTo>
              <a:lnTo>
                <a:pt x="1255" y="817"/>
              </a:lnTo>
              <a:lnTo>
                <a:pt x="1293" y="764"/>
              </a:lnTo>
              <a:lnTo>
                <a:pt x="1357" y="794"/>
              </a:lnTo>
              <a:lnTo>
                <a:pt x="1404" y="747"/>
              </a:lnTo>
              <a:lnTo>
                <a:pt x="1457" y="747"/>
              </a:lnTo>
              <a:lnTo>
                <a:pt x="1507" y="797"/>
              </a:lnTo>
              <a:lnTo>
                <a:pt x="1694" y="610"/>
              </a:lnTo>
              <a:lnTo>
                <a:pt x="1795" y="626"/>
              </a:lnTo>
              <a:lnTo>
                <a:pt x="1795" y="562"/>
              </a:lnTo>
              <a:lnTo>
                <a:pt x="1921" y="515"/>
              </a:lnTo>
              <a:lnTo>
                <a:pt x="2013" y="532"/>
              </a:lnTo>
              <a:cubicBezTo>
                <a:pt x="2013" y="532"/>
                <a:pt x="2102" y="478"/>
                <a:pt x="2107" y="474"/>
              </a:cubicBezTo>
              <a:cubicBezTo>
                <a:pt x="2111" y="469"/>
                <a:pt x="2101" y="377"/>
                <a:pt x="2101" y="377"/>
              </a:cubicBezTo>
              <a:lnTo>
                <a:pt x="2253" y="285"/>
              </a:lnTo>
              <a:lnTo>
                <a:pt x="2397" y="168"/>
              </a:lnTo>
              <a:lnTo>
                <a:pt x="2435" y="189"/>
              </a:lnTo>
              <a:lnTo>
                <a:pt x="2495" y="159"/>
              </a:lnTo>
              <a:lnTo>
                <a:pt x="2547" y="93"/>
              </a:lnTo>
              <a:lnTo>
                <a:pt x="2623" y="82"/>
              </a:lnTo>
              <a:lnTo>
                <a:pt x="2688" y="16"/>
              </a:lnTo>
              <a:lnTo>
                <a:pt x="2773" y="0"/>
              </a:lnTo>
              <a:lnTo>
                <a:pt x="2857" y="48"/>
              </a:lnTo>
              <a:lnTo>
                <a:pt x="2825" y="131"/>
              </a:lnTo>
              <a:cubicBezTo>
                <a:pt x="2825" y="131"/>
                <a:pt x="2833" y="195"/>
                <a:pt x="2827" y="195"/>
              </a:cubicBezTo>
              <a:cubicBezTo>
                <a:pt x="2821" y="195"/>
                <a:pt x="2769" y="276"/>
                <a:pt x="2769" y="276"/>
              </a:cubicBezTo>
              <a:lnTo>
                <a:pt x="2769" y="420"/>
              </a:lnTo>
              <a:lnTo>
                <a:pt x="2736" y="416"/>
              </a:lnTo>
              <a:lnTo>
                <a:pt x="2710" y="481"/>
              </a:lnTo>
              <a:lnTo>
                <a:pt x="2760" y="565"/>
              </a:lnTo>
              <a:lnTo>
                <a:pt x="2760" y="629"/>
              </a:lnTo>
              <a:lnTo>
                <a:pt x="2704" y="662"/>
              </a:lnTo>
              <a:lnTo>
                <a:pt x="2670" y="740"/>
              </a:lnTo>
              <a:lnTo>
                <a:pt x="2730" y="812"/>
              </a:lnTo>
              <a:lnTo>
                <a:pt x="2845" y="829"/>
              </a:lnTo>
              <a:lnTo>
                <a:pt x="2885" y="792"/>
              </a:lnTo>
              <a:lnTo>
                <a:pt x="2960" y="768"/>
              </a:lnTo>
              <a:lnTo>
                <a:pt x="3090" y="945"/>
              </a:lnTo>
              <a:lnTo>
                <a:pt x="3147" y="895"/>
              </a:lnTo>
              <a:lnTo>
                <a:pt x="3205" y="897"/>
              </a:lnTo>
              <a:lnTo>
                <a:pt x="3291" y="770"/>
              </a:lnTo>
              <a:lnTo>
                <a:pt x="3381" y="737"/>
              </a:lnTo>
              <a:lnTo>
                <a:pt x="3412" y="706"/>
              </a:lnTo>
              <a:lnTo>
                <a:pt x="3392" y="617"/>
              </a:lnTo>
              <a:lnTo>
                <a:pt x="3416" y="543"/>
              </a:lnTo>
              <a:lnTo>
                <a:pt x="3507" y="526"/>
              </a:lnTo>
              <a:lnTo>
                <a:pt x="3557" y="477"/>
              </a:lnTo>
              <a:lnTo>
                <a:pt x="3607" y="388"/>
              </a:lnTo>
              <a:lnTo>
                <a:pt x="3694" y="379"/>
              </a:lnTo>
              <a:lnTo>
                <a:pt x="3776" y="461"/>
              </a:lnTo>
              <a:lnTo>
                <a:pt x="3800" y="603"/>
              </a:lnTo>
              <a:lnTo>
                <a:pt x="3886" y="664"/>
              </a:lnTo>
              <a:lnTo>
                <a:pt x="3852" y="780"/>
              </a:lnTo>
              <a:lnTo>
                <a:pt x="3699" y="837"/>
              </a:lnTo>
              <a:lnTo>
                <a:pt x="3617" y="835"/>
              </a:lnTo>
              <a:lnTo>
                <a:pt x="3580" y="886"/>
              </a:lnTo>
              <a:lnTo>
                <a:pt x="3675" y="981"/>
              </a:lnTo>
              <a:lnTo>
                <a:pt x="3679" y="1044"/>
              </a:lnTo>
              <a:lnTo>
                <a:pt x="3595" y="1138"/>
              </a:lnTo>
              <a:lnTo>
                <a:pt x="3585" y="1275"/>
              </a:lnTo>
              <a:lnTo>
                <a:pt x="3504" y="1349"/>
              </a:lnTo>
              <a:lnTo>
                <a:pt x="3500" y="1414"/>
              </a:lnTo>
              <a:lnTo>
                <a:pt x="3436" y="1490"/>
              </a:lnTo>
              <a:lnTo>
                <a:pt x="3492" y="1575"/>
              </a:lnTo>
              <a:lnTo>
                <a:pt x="3448" y="1655"/>
              </a:lnTo>
              <a:lnTo>
                <a:pt x="3467" y="1845"/>
              </a:lnTo>
              <a:lnTo>
                <a:pt x="3519" y="1896"/>
              </a:lnTo>
              <a:lnTo>
                <a:pt x="3567" y="1896"/>
              </a:lnTo>
              <a:lnTo>
                <a:pt x="3619" y="1977"/>
              </a:lnTo>
              <a:lnTo>
                <a:pt x="3659" y="1936"/>
              </a:lnTo>
              <a:lnTo>
                <a:pt x="3762" y="1946"/>
              </a:lnTo>
              <a:lnTo>
                <a:pt x="3780" y="2021"/>
              </a:lnTo>
              <a:lnTo>
                <a:pt x="3868" y="2085"/>
              </a:lnTo>
              <a:lnTo>
                <a:pt x="3876" y="2152"/>
              </a:lnTo>
              <a:lnTo>
                <a:pt x="3917" y="2162"/>
              </a:lnTo>
              <a:lnTo>
                <a:pt x="3969" y="2202"/>
              </a:lnTo>
              <a:lnTo>
                <a:pt x="3973" y="2314"/>
              </a:lnTo>
              <a:lnTo>
                <a:pt x="3927" y="2333"/>
              </a:lnTo>
              <a:lnTo>
                <a:pt x="3948" y="2407"/>
              </a:lnTo>
              <a:lnTo>
                <a:pt x="3926" y="2462"/>
              </a:lnTo>
              <a:lnTo>
                <a:pt x="3936" y="2566"/>
              </a:lnTo>
              <a:lnTo>
                <a:pt x="3835" y="254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8</xdr:col>
      <xdr:colOff>352425</xdr:colOff>
      <xdr:row>20</xdr:row>
      <xdr:rowOff>104775</xdr:rowOff>
    </xdr:from>
    <xdr:to>
      <xdr:col>9</xdr:col>
      <xdr:colOff>514350</xdr:colOff>
      <xdr:row>27</xdr:row>
      <xdr:rowOff>104775</xdr:rowOff>
    </xdr:to>
    <xdr:sp macro="[0]!modRegionSelect.RegionClick">
      <xdr:nvSpPr>
        <xdr:cNvPr id="103" name="ShapeReg_15"/>
        <xdr:cNvSpPr>
          <a:spLocks/>
        </xdr:cNvSpPr>
      </xdr:nvSpPr>
      <xdr:spPr>
        <a:xfrm>
          <a:off x="5229225" y="3143250"/>
          <a:ext cx="771525" cy="1000125"/>
        </a:xfrm>
        <a:custGeom>
          <a:pathLst>
            <a:path h="119" w="81">
              <a:moveTo>
                <a:pt x="78" y="70"/>
              </a:moveTo>
              <a:lnTo>
                <a:pt x="79" y="64"/>
              </a:lnTo>
              <a:lnTo>
                <a:pt x="80" y="62"/>
              </a:lnTo>
              <a:lnTo>
                <a:pt x="79" y="58"/>
              </a:lnTo>
              <a:lnTo>
                <a:pt x="77" y="56"/>
              </a:lnTo>
              <a:lnTo>
                <a:pt x="75" y="54"/>
              </a:lnTo>
              <a:lnTo>
                <a:pt x="73" y="56"/>
              </a:lnTo>
              <a:lnTo>
                <a:pt x="72" y="54"/>
              </a:lnTo>
              <a:lnTo>
                <a:pt x="73" y="51"/>
              </a:lnTo>
              <a:lnTo>
                <a:pt x="74" y="47"/>
              </a:lnTo>
              <a:lnTo>
                <a:pt x="76" y="45"/>
              </a:lnTo>
              <a:lnTo>
                <a:pt x="81" y="42"/>
              </a:lnTo>
              <a:lnTo>
                <a:pt x="79" y="39"/>
              </a:lnTo>
              <a:lnTo>
                <a:pt x="78" y="37"/>
              </a:lnTo>
              <a:lnTo>
                <a:pt x="76" y="37"/>
              </a:lnTo>
              <a:lnTo>
                <a:pt x="75" y="34"/>
              </a:lnTo>
              <a:lnTo>
                <a:pt x="74" y="33"/>
              </a:lnTo>
              <a:lnTo>
                <a:pt x="76" y="32"/>
              </a:lnTo>
              <a:lnTo>
                <a:pt x="76" y="31"/>
              </a:lnTo>
              <a:lnTo>
                <a:pt x="75" y="31"/>
              </a:lnTo>
              <a:lnTo>
                <a:pt x="73" y="29"/>
              </a:lnTo>
              <a:lnTo>
                <a:pt x="72" y="28"/>
              </a:lnTo>
              <a:lnTo>
                <a:pt x="72" y="25"/>
              </a:lnTo>
              <a:lnTo>
                <a:pt x="71" y="24"/>
              </a:lnTo>
              <a:lnTo>
                <a:pt x="70" y="21"/>
              </a:lnTo>
              <a:lnTo>
                <a:pt x="68" y="20"/>
              </a:lnTo>
              <a:lnTo>
                <a:pt x="66" y="22"/>
              </a:lnTo>
              <a:lnTo>
                <a:pt x="65" y="21"/>
              </a:lnTo>
              <a:lnTo>
                <a:pt x="65" y="19"/>
              </a:lnTo>
              <a:lnTo>
                <a:pt x="64" y="18"/>
              </a:lnTo>
              <a:lnTo>
                <a:pt x="62" y="18"/>
              </a:lnTo>
              <a:lnTo>
                <a:pt x="60" y="19"/>
              </a:lnTo>
              <a:lnTo>
                <a:pt x="60" y="21"/>
              </a:lnTo>
              <a:lnTo>
                <a:pt x="57" y="21"/>
              </a:lnTo>
              <a:lnTo>
                <a:pt x="56" y="19"/>
              </a:lnTo>
              <a:lnTo>
                <a:pt x="58" y="17"/>
              </a:lnTo>
              <a:lnTo>
                <a:pt x="57" y="15"/>
              </a:lnTo>
              <a:lnTo>
                <a:pt x="55" y="16"/>
              </a:lnTo>
              <a:lnTo>
                <a:pt x="53" y="15"/>
              </a:lnTo>
              <a:lnTo>
                <a:pt x="51" y="14"/>
              </a:lnTo>
              <a:lnTo>
                <a:pt x="51" y="12"/>
              </a:lnTo>
              <a:lnTo>
                <a:pt x="49" y="12"/>
              </a:lnTo>
              <a:lnTo>
                <a:pt x="49" y="9"/>
              </a:lnTo>
              <a:lnTo>
                <a:pt x="47" y="9"/>
              </a:lnTo>
              <a:lnTo>
                <a:pt x="45" y="6"/>
              </a:lnTo>
              <a:lnTo>
                <a:pt x="42" y="5"/>
              </a:lnTo>
              <a:lnTo>
                <a:pt x="41" y="2"/>
              </a:lnTo>
              <a:lnTo>
                <a:pt x="40" y="0"/>
              </a:lnTo>
              <a:lnTo>
                <a:pt x="38" y="2"/>
              </a:lnTo>
              <a:lnTo>
                <a:pt x="36" y="2"/>
              </a:lnTo>
              <a:lnTo>
                <a:pt x="35" y="0"/>
              </a:lnTo>
              <a:lnTo>
                <a:pt x="33" y="0"/>
              </a:lnTo>
              <a:lnTo>
                <a:pt x="31" y="2"/>
              </a:lnTo>
              <a:lnTo>
                <a:pt x="32" y="3"/>
              </a:lnTo>
              <a:lnTo>
                <a:pt x="31" y="6"/>
              </a:lnTo>
              <a:lnTo>
                <a:pt x="32" y="7"/>
              </a:lnTo>
              <a:lnTo>
                <a:pt x="31" y="10"/>
              </a:lnTo>
              <a:lnTo>
                <a:pt x="35" y="14"/>
              </a:lnTo>
              <a:lnTo>
                <a:pt x="37" y="13"/>
              </a:lnTo>
              <a:lnTo>
                <a:pt x="37" y="14"/>
              </a:lnTo>
              <a:lnTo>
                <a:pt x="38" y="15"/>
              </a:lnTo>
              <a:lnTo>
                <a:pt x="37" y="18"/>
              </a:lnTo>
              <a:lnTo>
                <a:pt x="35" y="19"/>
              </a:lnTo>
              <a:lnTo>
                <a:pt x="34" y="21"/>
              </a:lnTo>
              <a:lnTo>
                <a:pt x="31" y="21"/>
              </a:lnTo>
              <a:lnTo>
                <a:pt x="29" y="22"/>
              </a:lnTo>
              <a:lnTo>
                <a:pt x="27" y="21"/>
              </a:lnTo>
              <a:lnTo>
                <a:pt x="27" y="25"/>
              </a:lnTo>
              <a:lnTo>
                <a:pt x="29" y="26"/>
              </a:lnTo>
              <a:lnTo>
                <a:pt x="30" y="30"/>
              </a:lnTo>
              <a:lnTo>
                <a:pt x="32" y="31"/>
              </a:lnTo>
              <a:lnTo>
                <a:pt x="33" y="35"/>
              </a:lnTo>
              <a:lnTo>
                <a:pt x="35" y="37"/>
              </a:lnTo>
              <a:lnTo>
                <a:pt x="37" y="37"/>
              </a:lnTo>
              <a:lnTo>
                <a:pt x="40" y="38"/>
              </a:lnTo>
              <a:lnTo>
                <a:pt x="42" y="40"/>
              </a:lnTo>
              <a:lnTo>
                <a:pt x="43" y="42"/>
              </a:lnTo>
              <a:lnTo>
                <a:pt x="42" y="46"/>
              </a:lnTo>
              <a:lnTo>
                <a:pt x="39" y="47"/>
              </a:lnTo>
              <a:lnTo>
                <a:pt x="36" y="50"/>
              </a:lnTo>
              <a:lnTo>
                <a:pt x="34" y="53"/>
              </a:lnTo>
              <a:lnTo>
                <a:pt x="33" y="56"/>
              </a:lnTo>
              <a:lnTo>
                <a:pt x="31" y="58"/>
              </a:lnTo>
              <a:lnTo>
                <a:pt x="29" y="61"/>
              </a:lnTo>
              <a:lnTo>
                <a:pt x="30" y="65"/>
              </a:lnTo>
              <a:lnTo>
                <a:pt x="32" y="65"/>
              </a:lnTo>
              <a:lnTo>
                <a:pt x="32" y="67"/>
              </a:lnTo>
              <a:lnTo>
                <a:pt x="34" y="68"/>
              </a:lnTo>
              <a:lnTo>
                <a:pt x="33" y="72"/>
              </a:lnTo>
              <a:lnTo>
                <a:pt x="30" y="75"/>
              </a:lnTo>
              <a:lnTo>
                <a:pt x="28" y="77"/>
              </a:lnTo>
              <a:lnTo>
                <a:pt x="25" y="78"/>
              </a:lnTo>
              <a:lnTo>
                <a:pt x="23" y="80"/>
              </a:lnTo>
              <a:lnTo>
                <a:pt x="21" y="81"/>
              </a:lnTo>
              <a:lnTo>
                <a:pt x="20" y="84"/>
              </a:lnTo>
              <a:lnTo>
                <a:pt x="18" y="86"/>
              </a:lnTo>
              <a:lnTo>
                <a:pt x="16" y="87"/>
              </a:lnTo>
              <a:lnTo>
                <a:pt x="16" y="90"/>
              </a:lnTo>
              <a:lnTo>
                <a:pt x="15" y="92"/>
              </a:lnTo>
              <a:lnTo>
                <a:pt x="13" y="92"/>
              </a:lnTo>
              <a:lnTo>
                <a:pt x="10" y="91"/>
              </a:lnTo>
              <a:lnTo>
                <a:pt x="7" y="95"/>
              </a:lnTo>
              <a:lnTo>
                <a:pt x="5" y="96"/>
              </a:lnTo>
              <a:lnTo>
                <a:pt x="4" y="95"/>
              </a:lnTo>
              <a:lnTo>
                <a:pt x="2" y="95"/>
              </a:lnTo>
              <a:lnTo>
                <a:pt x="1" y="96"/>
              </a:lnTo>
              <a:lnTo>
                <a:pt x="1" y="99"/>
              </a:lnTo>
              <a:lnTo>
                <a:pt x="2" y="100"/>
              </a:lnTo>
              <a:lnTo>
                <a:pt x="0" y="101"/>
              </a:lnTo>
              <a:lnTo>
                <a:pt x="0" y="106"/>
              </a:lnTo>
              <a:lnTo>
                <a:pt x="2" y="105"/>
              </a:lnTo>
              <a:lnTo>
                <a:pt x="4" y="107"/>
              </a:lnTo>
              <a:lnTo>
                <a:pt x="0" y="111"/>
              </a:lnTo>
              <a:lnTo>
                <a:pt x="0" y="114"/>
              </a:lnTo>
              <a:lnTo>
                <a:pt x="2" y="116"/>
              </a:lnTo>
              <a:lnTo>
                <a:pt x="3" y="118"/>
              </a:lnTo>
              <a:lnTo>
                <a:pt x="7" y="119"/>
              </a:lnTo>
              <a:lnTo>
                <a:pt x="11" y="118"/>
              </a:lnTo>
              <a:lnTo>
                <a:pt x="16" y="118"/>
              </a:lnTo>
              <a:lnTo>
                <a:pt x="20" y="117"/>
              </a:lnTo>
              <a:lnTo>
                <a:pt x="24" y="117"/>
              </a:lnTo>
              <a:lnTo>
                <a:pt x="26" y="115"/>
              </a:lnTo>
              <a:lnTo>
                <a:pt x="29" y="112"/>
              </a:lnTo>
              <a:lnTo>
                <a:pt x="33" y="110"/>
              </a:lnTo>
              <a:lnTo>
                <a:pt x="36" y="108"/>
              </a:lnTo>
              <a:lnTo>
                <a:pt x="39" y="106"/>
              </a:lnTo>
              <a:lnTo>
                <a:pt x="40" y="102"/>
              </a:lnTo>
              <a:lnTo>
                <a:pt x="45" y="97"/>
              </a:lnTo>
              <a:lnTo>
                <a:pt x="48" y="95"/>
              </a:lnTo>
              <a:lnTo>
                <a:pt x="51" y="96"/>
              </a:lnTo>
              <a:lnTo>
                <a:pt x="53" y="98"/>
              </a:lnTo>
              <a:lnTo>
                <a:pt x="57" y="96"/>
              </a:lnTo>
              <a:lnTo>
                <a:pt x="60" y="94"/>
              </a:lnTo>
              <a:lnTo>
                <a:pt x="63" y="95"/>
              </a:lnTo>
              <a:lnTo>
                <a:pt x="68" y="95"/>
              </a:lnTo>
              <a:lnTo>
                <a:pt x="73" y="94"/>
              </a:lnTo>
              <a:lnTo>
                <a:pt x="75" y="91"/>
              </a:lnTo>
              <a:lnTo>
                <a:pt x="77" y="87"/>
              </a:lnTo>
              <a:lnTo>
                <a:pt x="80" y="86"/>
              </a:lnTo>
              <a:lnTo>
                <a:pt x="80" y="82"/>
              </a:lnTo>
              <a:lnTo>
                <a:pt x="79" y="81"/>
              </a:lnTo>
              <a:lnTo>
                <a:pt x="77" y="77"/>
              </a:lnTo>
              <a:lnTo>
                <a:pt x="78" y="74"/>
              </a:lnTo>
              <a:lnTo>
                <a:pt x="78" y="7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7</xdr:col>
      <xdr:colOff>66675</xdr:colOff>
      <xdr:row>18</xdr:row>
      <xdr:rowOff>19050</xdr:rowOff>
    </xdr:from>
    <xdr:to>
      <xdr:col>9</xdr:col>
      <xdr:colOff>123825</xdr:colOff>
      <xdr:row>27</xdr:row>
      <xdr:rowOff>9525</xdr:rowOff>
    </xdr:to>
    <xdr:sp macro="[0]!modRegionSelect.RegionClick">
      <xdr:nvSpPr>
        <xdr:cNvPr id="104" name="ShapeReg_17"/>
        <xdr:cNvSpPr>
          <a:spLocks/>
        </xdr:cNvSpPr>
      </xdr:nvSpPr>
      <xdr:spPr>
        <a:xfrm>
          <a:off x="4333875" y="2771775"/>
          <a:ext cx="1276350" cy="1276350"/>
        </a:xfrm>
        <a:custGeom>
          <a:pathLst>
            <a:path h="152" w="134">
              <a:moveTo>
                <a:pt x="130" y="40"/>
              </a:moveTo>
              <a:lnTo>
                <a:pt x="129" y="37"/>
              </a:lnTo>
              <a:lnTo>
                <a:pt x="128" y="37"/>
              </a:lnTo>
              <a:lnTo>
                <a:pt x="128" y="35"/>
              </a:lnTo>
              <a:lnTo>
                <a:pt x="126" y="33"/>
              </a:lnTo>
              <a:lnTo>
                <a:pt x="124" y="32"/>
              </a:lnTo>
              <a:lnTo>
                <a:pt x="122" y="32"/>
              </a:lnTo>
              <a:lnTo>
                <a:pt x="122" y="34"/>
              </a:lnTo>
              <a:lnTo>
                <a:pt x="120" y="36"/>
              </a:lnTo>
              <a:lnTo>
                <a:pt x="117" y="35"/>
              </a:lnTo>
              <a:lnTo>
                <a:pt x="117" y="33"/>
              </a:lnTo>
              <a:lnTo>
                <a:pt x="116" y="32"/>
              </a:lnTo>
              <a:lnTo>
                <a:pt x="116" y="30"/>
              </a:lnTo>
              <a:lnTo>
                <a:pt x="114" y="29"/>
              </a:lnTo>
              <a:lnTo>
                <a:pt x="111" y="28"/>
              </a:lnTo>
              <a:lnTo>
                <a:pt x="108" y="28"/>
              </a:lnTo>
              <a:lnTo>
                <a:pt x="105" y="28"/>
              </a:lnTo>
              <a:lnTo>
                <a:pt x="103" y="30"/>
              </a:lnTo>
              <a:lnTo>
                <a:pt x="103" y="32"/>
              </a:lnTo>
              <a:lnTo>
                <a:pt x="101" y="34"/>
              </a:lnTo>
              <a:lnTo>
                <a:pt x="102" y="37"/>
              </a:lnTo>
              <a:lnTo>
                <a:pt x="101" y="40"/>
              </a:lnTo>
              <a:lnTo>
                <a:pt x="98" y="42"/>
              </a:lnTo>
              <a:lnTo>
                <a:pt x="98" y="47"/>
              </a:lnTo>
              <a:lnTo>
                <a:pt x="95" y="49"/>
              </a:lnTo>
              <a:lnTo>
                <a:pt x="95" y="52"/>
              </a:lnTo>
              <a:lnTo>
                <a:pt x="93" y="50"/>
              </a:lnTo>
              <a:lnTo>
                <a:pt x="93" y="48"/>
              </a:lnTo>
              <a:lnTo>
                <a:pt x="91" y="46"/>
              </a:lnTo>
              <a:lnTo>
                <a:pt x="90" y="47"/>
              </a:lnTo>
              <a:lnTo>
                <a:pt x="89" y="49"/>
              </a:lnTo>
              <a:lnTo>
                <a:pt x="85" y="51"/>
              </a:lnTo>
              <a:lnTo>
                <a:pt x="83" y="51"/>
              </a:lnTo>
              <a:lnTo>
                <a:pt x="82" y="53"/>
              </a:lnTo>
              <a:lnTo>
                <a:pt x="81" y="55"/>
              </a:lnTo>
              <a:lnTo>
                <a:pt x="78" y="55"/>
              </a:lnTo>
              <a:lnTo>
                <a:pt x="74" y="52"/>
              </a:lnTo>
              <a:lnTo>
                <a:pt x="74" y="45"/>
              </a:lnTo>
              <a:lnTo>
                <a:pt x="75" y="41"/>
              </a:lnTo>
              <a:lnTo>
                <a:pt x="75" y="38"/>
              </a:lnTo>
              <a:lnTo>
                <a:pt x="75" y="34"/>
              </a:lnTo>
              <a:lnTo>
                <a:pt x="75" y="31"/>
              </a:lnTo>
              <a:lnTo>
                <a:pt x="73" y="30"/>
              </a:lnTo>
              <a:lnTo>
                <a:pt x="71" y="30"/>
              </a:lnTo>
              <a:lnTo>
                <a:pt x="71" y="28"/>
              </a:lnTo>
              <a:lnTo>
                <a:pt x="70" y="26"/>
              </a:lnTo>
              <a:lnTo>
                <a:pt x="69" y="25"/>
              </a:lnTo>
              <a:lnTo>
                <a:pt x="69" y="23"/>
              </a:lnTo>
              <a:lnTo>
                <a:pt x="70" y="22"/>
              </a:lnTo>
              <a:lnTo>
                <a:pt x="70" y="19"/>
              </a:lnTo>
              <a:lnTo>
                <a:pt x="68" y="18"/>
              </a:lnTo>
              <a:lnTo>
                <a:pt x="67" y="18"/>
              </a:lnTo>
              <a:lnTo>
                <a:pt x="64" y="17"/>
              </a:lnTo>
              <a:lnTo>
                <a:pt x="64" y="15"/>
              </a:lnTo>
              <a:lnTo>
                <a:pt x="65" y="14"/>
              </a:lnTo>
              <a:lnTo>
                <a:pt x="64" y="13"/>
              </a:lnTo>
              <a:lnTo>
                <a:pt x="64" y="10"/>
              </a:lnTo>
              <a:lnTo>
                <a:pt x="62" y="7"/>
              </a:lnTo>
              <a:lnTo>
                <a:pt x="60" y="6"/>
              </a:lnTo>
              <a:lnTo>
                <a:pt x="58" y="7"/>
              </a:lnTo>
              <a:lnTo>
                <a:pt x="56" y="7"/>
              </a:lnTo>
              <a:lnTo>
                <a:pt x="56" y="4"/>
              </a:lnTo>
              <a:lnTo>
                <a:pt x="57" y="4"/>
              </a:lnTo>
              <a:lnTo>
                <a:pt x="57" y="2"/>
              </a:lnTo>
              <a:lnTo>
                <a:pt x="55" y="0"/>
              </a:lnTo>
              <a:lnTo>
                <a:pt x="55" y="2"/>
              </a:lnTo>
              <a:lnTo>
                <a:pt x="54" y="3"/>
              </a:lnTo>
              <a:lnTo>
                <a:pt x="52" y="2"/>
              </a:lnTo>
              <a:lnTo>
                <a:pt x="50" y="4"/>
              </a:lnTo>
              <a:lnTo>
                <a:pt x="48" y="5"/>
              </a:lnTo>
              <a:lnTo>
                <a:pt x="47" y="7"/>
              </a:lnTo>
              <a:lnTo>
                <a:pt x="47" y="10"/>
              </a:lnTo>
              <a:lnTo>
                <a:pt x="48" y="12"/>
              </a:lnTo>
              <a:lnTo>
                <a:pt x="48" y="14"/>
              </a:lnTo>
              <a:lnTo>
                <a:pt x="48" y="16"/>
              </a:lnTo>
              <a:lnTo>
                <a:pt x="50" y="19"/>
              </a:lnTo>
              <a:lnTo>
                <a:pt x="51" y="20"/>
              </a:lnTo>
              <a:lnTo>
                <a:pt x="51" y="22"/>
              </a:lnTo>
              <a:lnTo>
                <a:pt x="50" y="24"/>
              </a:lnTo>
              <a:lnTo>
                <a:pt x="51" y="25"/>
              </a:lnTo>
              <a:lnTo>
                <a:pt x="50" y="27"/>
              </a:lnTo>
              <a:lnTo>
                <a:pt x="49" y="28"/>
              </a:lnTo>
              <a:lnTo>
                <a:pt x="49" y="31"/>
              </a:lnTo>
              <a:lnTo>
                <a:pt x="47" y="32"/>
              </a:lnTo>
              <a:lnTo>
                <a:pt x="47" y="35"/>
              </a:lnTo>
              <a:lnTo>
                <a:pt x="44" y="36"/>
              </a:lnTo>
              <a:lnTo>
                <a:pt x="45" y="39"/>
              </a:lnTo>
              <a:lnTo>
                <a:pt x="44" y="40"/>
              </a:lnTo>
              <a:lnTo>
                <a:pt x="44" y="43"/>
              </a:lnTo>
              <a:lnTo>
                <a:pt x="44" y="45"/>
              </a:lnTo>
              <a:lnTo>
                <a:pt x="45" y="46"/>
              </a:lnTo>
              <a:lnTo>
                <a:pt x="48" y="48"/>
              </a:lnTo>
              <a:lnTo>
                <a:pt x="49" y="47"/>
              </a:lnTo>
              <a:lnTo>
                <a:pt x="51" y="48"/>
              </a:lnTo>
              <a:lnTo>
                <a:pt x="51" y="50"/>
              </a:lnTo>
              <a:lnTo>
                <a:pt x="51" y="52"/>
              </a:lnTo>
              <a:lnTo>
                <a:pt x="50" y="52"/>
              </a:lnTo>
              <a:lnTo>
                <a:pt x="49" y="54"/>
              </a:lnTo>
              <a:lnTo>
                <a:pt x="48" y="56"/>
              </a:lnTo>
              <a:lnTo>
                <a:pt x="49" y="57"/>
              </a:lnTo>
              <a:lnTo>
                <a:pt x="51" y="57"/>
              </a:lnTo>
              <a:lnTo>
                <a:pt x="52" y="59"/>
              </a:lnTo>
              <a:lnTo>
                <a:pt x="53" y="61"/>
              </a:lnTo>
              <a:lnTo>
                <a:pt x="51" y="62"/>
              </a:lnTo>
              <a:lnTo>
                <a:pt x="50" y="64"/>
              </a:lnTo>
              <a:lnTo>
                <a:pt x="50" y="66"/>
              </a:lnTo>
              <a:lnTo>
                <a:pt x="49" y="67"/>
              </a:lnTo>
              <a:lnTo>
                <a:pt x="47" y="67"/>
              </a:lnTo>
              <a:lnTo>
                <a:pt x="46" y="66"/>
              </a:lnTo>
              <a:lnTo>
                <a:pt x="44" y="66"/>
              </a:lnTo>
              <a:lnTo>
                <a:pt x="43" y="64"/>
              </a:lnTo>
              <a:lnTo>
                <a:pt x="41" y="63"/>
              </a:lnTo>
              <a:lnTo>
                <a:pt x="40" y="62"/>
              </a:lnTo>
              <a:lnTo>
                <a:pt x="38" y="61"/>
              </a:lnTo>
              <a:lnTo>
                <a:pt x="36" y="63"/>
              </a:lnTo>
              <a:lnTo>
                <a:pt x="35" y="65"/>
              </a:lnTo>
              <a:lnTo>
                <a:pt x="37" y="68"/>
              </a:lnTo>
              <a:lnTo>
                <a:pt x="35" y="71"/>
              </a:lnTo>
              <a:lnTo>
                <a:pt x="32" y="74"/>
              </a:lnTo>
              <a:lnTo>
                <a:pt x="30" y="77"/>
              </a:lnTo>
              <a:lnTo>
                <a:pt x="29" y="79"/>
              </a:lnTo>
              <a:lnTo>
                <a:pt x="28" y="82"/>
              </a:lnTo>
              <a:lnTo>
                <a:pt x="30" y="84"/>
              </a:lnTo>
              <a:lnTo>
                <a:pt x="28" y="85"/>
              </a:lnTo>
              <a:lnTo>
                <a:pt x="26" y="83"/>
              </a:lnTo>
              <a:lnTo>
                <a:pt x="24" y="80"/>
              </a:lnTo>
              <a:lnTo>
                <a:pt x="22" y="78"/>
              </a:lnTo>
              <a:lnTo>
                <a:pt x="20" y="79"/>
              </a:lnTo>
              <a:lnTo>
                <a:pt x="19" y="82"/>
              </a:lnTo>
              <a:lnTo>
                <a:pt x="16" y="83"/>
              </a:lnTo>
              <a:lnTo>
                <a:pt x="13" y="83"/>
              </a:lnTo>
              <a:lnTo>
                <a:pt x="11" y="83"/>
              </a:lnTo>
              <a:lnTo>
                <a:pt x="10" y="87"/>
              </a:lnTo>
              <a:lnTo>
                <a:pt x="9" y="89"/>
              </a:lnTo>
              <a:lnTo>
                <a:pt x="9" y="93"/>
              </a:lnTo>
              <a:lnTo>
                <a:pt x="11" y="95"/>
              </a:lnTo>
              <a:lnTo>
                <a:pt x="12" y="98"/>
              </a:lnTo>
              <a:lnTo>
                <a:pt x="12" y="99"/>
              </a:lnTo>
              <a:lnTo>
                <a:pt x="10" y="100"/>
              </a:lnTo>
              <a:lnTo>
                <a:pt x="9" y="103"/>
              </a:lnTo>
              <a:lnTo>
                <a:pt x="7" y="103"/>
              </a:lnTo>
              <a:lnTo>
                <a:pt x="7" y="105"/>
              </a:lnTo>
              <a:lnTo>
                <a:pt x="6" y="107"/>
              </a:lnTo>
              <a:lnTo>
                <a:pt x="7" y="110"/>
              </a:lnTo>
              <a:lnTo>
                <a:pt x="7" y="112"/>
              </a:lnTo>
              <a:lnTo>
                <a:pt x="6" y="112"/>
              </a:lnTo>
              <a:lnTo>
                <a:pt x="6" y="116"/>
              </a:lnTo>
              <a:lnTo>
                <a:pt x="7" y="117"/>
              </a:lnTo>
              <a:lnTo>
                <a:pt x="6" y="119"/>
              </a:lnTo>
              <a:lnTo>
                <a:pt x="6" y="121"/>
              </a:lnTo>
              <a:lnTo>
                <a:pt x="2" y="121"/>
              </a:lnTo>
              <a:lnTo>
                <a:pt x="2" y="123"/>
              </a:lnTo>
              <a:lnTo>
                <a:pt x="0" y="123"/>
              </a:lnTo>
              <a:lnTo>
                <a:pt x="0" y="124"/>
              </a:lnTo>
              <a:lnTo>
                <a:pt x="2" y="126"/>
              </a:lnTo>
              <a:lnTo>
                <a:pt x="6" y="130"/>
              </a:lnTo>
              <a:lnTo>
                <a:pt x="8" y="131"/>
              </a:lnTo>
              <a:lnTo>
                <a:pt x="10" y="131"/>
              </a:lnTo>
              <a:lnTo>
                <a:pt x="12" y="132"/>
              </a:lnTo>
              <a:lnTo>
                <a:pt x="15" y="133"/>
              </a:lnTo>
              <a:lnTo>
                <a:pt x="18" y="135"/>
              </a:lnTo>
              <a:lnTo>
                <a:pt x="20" y="136"/>
              </a:lnTo>
              <a:lnTo>
                <a:pt x="22" y="136"/>
              </a:lnTo>
              <a:lnTo>
                <a:pt x="24" y="135"/>
              </a:lnTo>
              <a:lnTo>
                <a:pt x="26" y="137"/>
              </a:lnTo>
              <a:lnTo>
                <a:pt x="32" y="132"/>
              </a:lnTo>
              <a:lnTo>
                <a:pt x="34" y="133"/>
              </a:lnTo>
              <a:lnTo>
                <a:pt x="33" y="134"/>
              </a:lnTo>
              <a:lnTo>
                <a:pt x="36" y="136"/>
              </a:lnTo>
              <a:lnTo>
                <a:pt x="37" y="137"/>
              </a:lnTo>
              <a:lnTo>
                <a:pt x="41" y="138"/>
              </a:lnTo>
              <a:lnTo>
                <a:pt x="42" y="140"/>
              </a:lnTo>
              <a:lnTo>
                <a:pt x="44" y="140"/>
              </a:lnTo>
              <a:lnTo>
                <a:pt x="46" y="142"/>
              </a:lnTo>
              <a:lnTo>
                <a:pt x="50" y="141"/>
              </a:lnTo>
              <a:lnTo>
                <a:pt x="54" y="145"/>
              </a:lnTo>
              <a:lnTo>
                <a:pt x="56" y="145"/>
              </a:lnTo>
              <a:lnTo>
                <a:pt x="56" y="147"/>
              </a:lnTo>
              <a:lnTo>
                <a:pt x="57" y="149"/>
              </a:lnTo>
              <a:lnTo>
                <a:pt x="61" y="149"/>
              </a:lnTo>
              <a:lnTo>
                <a:pt x="62" y="152"/>
              </a:lnTo>
              <a:lnTo>
                <a:pt x="65" y="150"/>
              </a:lnTo>
              <a:lnTo>
                <a:pt x="67" y="150"/>
              </a:lnTo>
              <a:lnTo>
                <a:pt x="67" y="146"/>
              </a:lnTo>
              <a:lnTo>
                <a:pt x="70" y="143"/>
              </a:lnTo>
              <a:lnTo>
                <a:pt x="74" y="139"/>
              </a:lnTo>
              <a:lnTo>
                <a:pt x="75" y="134"/>
              </a:lnTo>
              <a:lnTo>
                <a:pt x="80" y="129"/>
              </a:lnTo>
              <a:lnTo>
                <a:pt x="85" y="123"/>
              </a:lnTo>
              <a:lnTo>
                <a:pt x="86" y="113"/>
              </a:lnTo>
              <a:lnTo>
                <a:pt x="88" y="107"/>
              </a:lnTo>
              <a:lnTo>
                <a:pt x="85" y="106"/>
              </a:lnTo>
              <a:lnTo>
                <a:pt x="82" y="93"/>
              </a:lnTo>
              <a:lnTo>
                <a:pt x="83" y="91"/>
              </a:lnTo>
              <a:lnTo>
                <a:pt x="85" y="90"/>
              </a:lnTo>
              <a:lnTo>
                <a:pt x="83" y="88"/>
              </a:lnTo>
              <a:lnTo>
                <a:pt x="80" y="87"/>
              </a:lnTo>
              <a:lnTo>
                <a:pt x="80" y="84"/>
              </a:lnTo>
              <a:lnTo>
                <a:pt x="84" y="81"/>
              </a:lnTo>
              <a:lnTo>
                <a:pt x="86" y="81"/>
              </a:lnTo>
              <a:lnTo>
                <a:pt x="86" y="78"/>
              </a:lnTo>
              <a:lnTo>
                <a:pt x="88" y="77"/>
              </a:lnTo>
              <a:lnTo>
                <a:pt x="91" y="78"/>
              </a:lnTo>
              <a:lnTo>
                <a:pt x="94" y="77"/>
              </a:lnTo>
              <a:lnTo>
                <a:pt x="94" y="74"/>
              </a:lnTo>
              <a:lnTo>
                <a:pt x="96" y="73"/>
              </a:lnTo>
              <a:lnTo>
                <a:pt x="97" y="74"/>
              </a:lnTo>
              <a:lnTo>
                <a:pt x="100" y="74"/>
              </a:lnTo>
              <a:lnTo>
                <a:pt x="102" y="73"/>
              </a:lnTo>
              <a:lnTo>
                <a:pt x="104" y="74"/>
              </a:lnTo>
              <a:lnTo>
                <a:pt x="108" y="75"/>
              </a:lnTo>
              <a:lnTo>
                <a:pt x="109" y="73"/>
              </a:lnTo>
              <a:lnTo>
                <a:pt x="111" y="74"/>
              </a:lnTo>
              <a:lnTo>
                <a:pt x="114" y="72"/>
              </a:lnTo>
              <a:lnTo>
                <a:pt x="116" y="72"/>
              </a:lnTo>
              <a:lnTo>
                <a:pt x="116" y="66"/>
              </a:lnTo>
              <a:lnTo>
                <a:pt x="118" y="65"/>
              </a:lnTo>
              <a:lnTo>
                <a:pt x="120" y="62"/>
              </a:lnTo>
              <a:lnTo>
                <a:pt x="122" y="63"/>
              </a:lnTo>
              <a:lnTo>
                <a:pt x="123" y="64"/>
              </a:lnTo>
              <a:lnTo>
                <a:pt x="121" y="66"/>
              </a:lnTo>
              <a:lnTo>
                <a:pt x="123" y="67"/>
              </a:lnTo>
              <a:lnTo>
                <a:pt x="125" y="66"/>
              </a:lnTo>
              <a:lnTo>
                <a:pt x="128" y="66"/>
              </a:lnTo>
              <a:lnTo>
                <a:pt x="129" y="64"/>
              </a:lnTo>
              <a:lnTo>
                <a:pt x="131" y="63"/>
              </a:lnTo>
              <a:lnTo>
                <a:pt x="132" y="60"/>
              </a:lnTo>
              <a:lnTo>
                <a:pt x="131" y="59"/>
              </a:lnTo>
              <a:lnTo>
                <a:pt x="131" y="58"/>
              </a:lnTo>
              <a:lnTo>
                <a:pt x="129" y="59"/>
              </a:lnTo>
              <a:lnTo>
                <a:pt x="125" y="55"/>
              </a:lnTo>
              <a:lnTo>
                <a:pt x="126" y="52"/>
              </a:lnTo>
              <a:lnTo>
                <a:pt x="125" y="51"/>
              </a:lnTo>
              <a:lnTo>
                <a:pt x="126" y="48"/>
              </a:lnTo>
              <a:lnTo>
                <a:pt x="125" y="47"/>
              </a:lnTo>
              <a:lnTo>
                <a:pt x="127" y="45"/>
              </a:lnTo>
              <a:lnTo>
                <a:pt x="129" y="45"/>
              </a:lnTo>
              <a:lnTo>
                <a:pt x="130" y="47"/>
              </a:lnTo>
              <a:lnTo>
                <a:pt x="132" y="47"/>
              </a:lnTo>
              <a:lnTo>
                <a:pt x="134" y="45"/>
              </a:lnTo>
              <a:lnTo>
                <a:pt x="134" y="44"/>
              </a:lnTo>
              <a:lnTo>
                <a:pt x="130" y="4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7</xdr:col>
      <xdr:colOff>285750</xdr:colOff>
      <xdr:row>21</xdr:row>
      <xdr:rowOff>104775</xdr:rowOff>
    </xdr:from>
    <xdr:to>
      <xdr:col>9</xdr:col>
      <xdr:colOff>152400</xdr:colOff>
      <xdr:row>27</xdr:row>
      <xdr:rowOff>104775</xdr:rowOff>
    </xdr:to>
    <xdr:sp macro="[0]!modRegionSelect.RegionClick">
      <xdr:nvSpPr>
        <xdr:cNvPr id="105" name="ShapeReg_49"/>
        <xdr:cNvSpPr>
          <a:spLocks/>
        </xdr:cNvSpPr>
      </xdr:nvSpPr>
      <xdr:spPr>
        <a:xfrm>
          <a:off x="4552950" y="3286125"/>
          <a:ext cx="1085850" cy="857250"/>
        </a:xfrm>
        <a:custGeom>
          <a:pathLst>
            <a:path h="101" w="114">
              <a:moveTo>
                <a:pt x="66" y="97"/>
              </a:moveTo>
              <a:lnTo>
                <a:pt x="61" y="96"/>
              </a:lnTo>
              <a:lnTo>
                <a:pt x="60" y="95"/>
              </a:lnTo>
              <a:lnTo>
                <a:pt x="53" y="96"/>
              </a:lnTo>
              <a:lnTo>
                <a:pt x="50" y="96"/>
              </a:lnTo>
              <a:lnTo>
                <a:pt x="46" y="99"/>
              </a:lnTo>
              <a:lnTo>
                <a:pt x="43" y="100"/>
              </a:lnTo>
              <a:lnTo>
                <a:pt x="40" y="101"/>
              </a:lnTo>
              <a:lnTo>
                <a:pt x="35" y="100"/>
              </a:lnTo>
              <a:lnTo>
                <a:pt x="32" y="99"/>
              </a:lnTo>
              <a:lnTo>
                <a:pt x="30" y="97"/>
              </a:lnTo>
              <a:lnTo>
                <a:pt x="28" y="93"/>
              </a:lnTo>
              <a:lnTo>
                <a:pt x="25" y="90"/>
              </a:lnTo>
              <a:lnTo>
                <a:pt x="22" y="89"/>
              </a:lnTo>
              <a:lnTo>
                <a:pt x="18" y="89"/>
              </a:lnTo>
              <a:lnTo>
                <a:pt x="15" y="90"/>
              </a:lnTo>
              <a:lnTo>
                <a:pt x="12" y="87"/>
              </a:lnTo>
              <a:lnTo>
                <a:pt x="7" y="87"/>
              </a:lnTo>
              <a:lnTo>
                <a:pt x="4" y="85"/>
              </a:lnTo>
              <a:lnTo>
                <a:pt x="2" y="87"/>
              </a:lnTo>
              <a:lnTo>
                <a:pt x="2" y="84"/>
              </a:lnTo>
              <a:lnTo>
                <a:pt x="1" y="83"/>
              </a:lnTo>
              <a:lnTo>
                <a:pt x="0" y="80"/>
              </a:lnTo>
              <a:lnTo>
                <a:pt x="2" y="79"/>
              </a:lnTo>
              <a:lnTo>
                <a:pt x="2" y="77"/>
              </a:lnTo>
              <a:lnTo>
                <a:pt x="3" y="75"/>
              </a:lnTo>
              <a:lnTo>
                <a:pt x="7" y="72"/>
              </a:lnTo>
              <a:lnTo>
                <a:pt x="8" y="71"/>
              </a:lnTo>
              <a:lnTo>
                <a:pt x="9" y="70"/>
              </a:lnTo>
              <a:lnTo>
                <a:pt x="11" y="71"/>
              </a:lnTo>
              <a:lnTo>
                <a:pt x="10" y="72"/>
              </a:lnTo>
              <a:lnTo>
                <a:pt x="13" y="74"/>
              </a:lnTo>
              <a:lnTo>
                <a:pt x="14" y="75"/>
              </a:lnTo>
              <a:lnTo>
                <a:pt x="18" y="76"/>
              </a:lnTo>
              <a:lnTo>
                <a:pt x="19" y="78"/>
              </a:lnTo>
              <a:lnTo>
                <a:pt x="21" y="78"/>
              </a:lnTo>
              <a:lnTo>
                <a:pt x="23" y="80"/>
              </a:lnTo>
              <a:lnTo>
                <a:pt x="27" y="79"/>
              </a:lnTo>
              <a:lnTo>
                <a:pt x="29" y="81"/>
              </a:lnTo>
              <a:lnTo>
                <a:pt x="31" y="83"/>
              </a:lnTo>
              <a:lnTo>
                <a:pt x="33" y="83"/>
              </a:lnTo>
              <a:lnTo>
                <a:pt x="33" y="85"/>
              </a:lnTo>
              <a:lnTo>
                <a:pt x="34" y="87"/>
              </a:lnTo>
              <a:lnTo>
                <a:pt x="36" y="87"/>
              </a:lnTo>
              <a:lnTo>
                <a:pt x="38" y="87"/>
              </a:lnTo>
              <a:lnTo>
                <a:pt x="39" y="90"/>
              </a:lnTo>
              <a:lnTo>
                <a:pt x="42" y="88"/>
              </a:lnTo>
              <a:lnTo>
                <a:pt x="44" y="88"/>
              </a:lnTo>
              <a:lnTo>
                <a:pt x="44" y="84"/>
              </a:lnTo>
              <a:lnTo>
                <a:pt x="47" y="81"/>
              </a:lnTo>
              <a:lnTo>
                <a:pt x="51" y="77"/>
              </a:lnTo>
              <a:lnTo>
                <a:pt x="52" y="72"/>
              </a:lnTo>
              <a:lnTo>
                <a:pt x="57" y="67"/>
              </a:lnTo>
              <a:lnTo>
                <a:pt x="62" y="61"/>
              </a:lnTo>
              <a:lnTo>
                <a:pt x="63" y="51"/>
              </a:lnTo>
              <a:lnTo>
                <a:pt x="65" y="45"/>
              </a:lnTo>
              <a:lnTo>
                <a:pt x="62" y="44"/>
              </a:lnTo>
              <a:lnTo>
                <a:pt x="61" y="37"/>
              </a:lnTo>
              <a:lnTo>
                <a:pt x="59" y="31"/>
              </a:lnTo>
              <a:lnTo>
                <a:pt x="60" y="29"/>
              </a:lnTo>
              <a:lnTo>
                <a:pt x="62" y="28"/>
              </a:lnTo>
              <a:lnTo>
                <a:pt x="60" y="26"/>
              </a:lnTo>
              <a:lnTo>
                <a:pt x="57" y="25"/>
              </a:lnTo>
              <a:lnTo>
                <a:pt x="57" y="22"/>
              </a:lnTo>
              <a:lnTo>
                <a:pt x="61" y="19"/>
              </a:lnTo>
              <a:lnTo>
                <a:pt x="63" y="19"/>
              </a:lnTo>
              <a:lnTo>
                <a:pt x="63" y="16"/>
              </a:lnTo>
              <a:lnTo>
                <a:pt x="65" y="15"/>
              </a:lnTo>
              <a:lnTo>
                <a:pt x="68" y="16"/>
              </a:lnTo>
              <a:lnTo>
                <a:pt x="71" y="15"/>
              </a:lnTo>
              <a:lnTo>
                <a:pt x="71" y="12"/>
              </a:lnTo>
              <a:lnTo>
                <a:pt x="73" y="11"/>
              </a:lnTo>
              <a:lnTo>
                <a:pt x="74" y="12"/>
              </a:lnTo>
              <a:lnTo>
                <a:pt x="77" y="12"/>
              </a:lnTo>
              <a:lnTo>
                <a:pt x="79" y="11"/>
              </a:lnTo>
              <a:lnTo>
                <a:pt x="81" y="12"/>
              </a:lnTo>
              <a:lnTo>
                <a:pt x="85" y="13"/>
              </a:lnTo>
              <a:lnTo>
                <a:pt x="86" y="11"/>
              </a:lnTo>
              <a:lnTo>
                <a:pt x="88" y="12"/>
              </a:lnTo>
              <a:lnTo>
                <a:pt x="91" y="10"/>
              </a:lnTo>
              <a:lnTo>
                <a:pt x="93" y="10"/>
              </a:lnTo>
              <a:lnTo>
                <a:pt x="93" y="4"/>
              </a:lnTo>
              <a:lnTo>
                <a:pt x="95" y="3"/>
              </a:lnTo>
              <a:lnTo>
                <a:pt x="97" y="0"/>
              </a:lnTo>
              <a:lnTo>
                <a:pt x="99" y="1"/>
              </a:lnTo>
              <a:lnTo>
                <a:pt x="100" y="2"/>
              </a:lnTo>
              <a:lnTo>
                <a:pt x="98" y="4"/>
              </a:lnTo>
              <a:lnTo>
                <a:pt x="98" y="8"/>
              </a:lnTo>
              <a:lnTo>
                <a:pt x="100" y="9"/>
              </a:lnTo>
              <a:lnTo>
                <a:pt x="101" y="13"/>
              </a:lnTo>
              <a:lnTo>
                <a:pt x="103" y="14"/>
              </a:lnTo>
              <a:lnTo>
                <a:pt x="104" y="18"/>
              </a:lnTo>
              <a:lnTo>
                <a:pt x="106" y="20"/>
              </a:lnTo>
              <a:lnTo>
                <a:pt x="108" y="20"/>
              </a:lnTo>
              <a:lnTo>
                <a:pt x="111" y="21"/>
              </a:lnTo>
              <a:lnTo>
                <a:pt x="113" y="23"/>
              </a:lnTo>
              <a:lnTo>
                <a:pt x="114" y="25"/>
              </a:lnTo>
              <a:lnTo>
                <a:pt x="113" y="29"/>
              </a:lnTo>
              <a:lnTo>
                <a:pt x="110" y="30"/>
              </a:lnTo>
              <a:lnTo>
                <a:pt x="107" y="33"/>
              </a:lnTo>
              <a:lnTo>
                <a:pt x="105" y="36"/>
              </a:lnTo>
              <a:lnTo>
                <a:pt x="104" y="39"/>
              </a:lnTo>
              <a:lnTo>
                <a:pt x="102" y="41"/>
              </a:lnTo>
              <a:lnTo>
                <a:pt x="100" y="44"/>
              </a:lnTo>
              <a:lnTo>
                <a:pt x="101" y="48"/>
              </a:lnTo>
              <a:lnTo>
                <a:pt x="103" y="48"/>
              </a:lnTo>
              <a:lnTo>
                <a:pt x="103" y="50"/>
              </a:lnTo>
              <a:lnTo>
                <a:pt x="105" y="51"/>
              </a:lnTo>
              <a:lnTo>
                <a:pt x="104" y="55"/>
              </a:lnTo>
              <a:lnTo>
                <a:pt x="99" y="60"/>
              </a:lnTo>
              <a:lnTo>
                <a:pt x="96" y="61"/>
              </a:lnTo>
              <a:lnTo>
                <a:pt x="94" y="63"/>
              </a:lnTo>
              <a:lnTo>
                <a:pt x="92" y="64"/>
              </a:lnTo>
              <a:lnTo>
                <a:pt x="91" y="67"/>
              </a:lnTo>
              <a:lnTo>
                <a:pt x="89" y="69"/>
              </a:lnTo>
              <a:lnTo>
                <a:pt x="87" y="70"/>
              </a:lnTo>
              <a:lnTo>
                <a:pt x="86" y="75"/>
              </a:lnTo>
              <a:lnTo>
                <a:pt x="84" y="75"/>
              </a:lnTo>
              <a:lnTo>
                <a:pt x="81" y="74"/>
              </a:lnTo>
              <a:lnTo>
                <a:pt x="78" y="78"/>
              </a:lnTo>
              <a:lnTo>
                <a:pt x="76" y="79"/>
              </a:lnTo>
              <a:lnTo>
                <a:pt x="75" y="78"/>
              </a:lnTo>
              <a:lnTo>
                <a:pt x="73" y="78"/>
              </a:lnTo>
              <a:lnTo>
                <a:pt x="72" y="79"/>
              </a:lnTo>
              <a:lnTo>
                <a:pt x="72" y="82"/>
              </a:lnTo>
              <a:lnTo>
                <a:pt x="73" y="83"/>
              </a:lnTo>
              <a:lnTo>
                <a:pt x="71" y="84"/>
              </a:lnTo>
              <a:lnTo>
                <a:pt x="71" y="89"/>
              </a:lnTo>
              <a:lnTo>
                <a:pt x="73" y="88"/>
              </a:lnTo>
              <a:lnTo>
                <a:pt x="75" y="90"/>
              </a:lnTo>
              <a:lnTo>
                <a:pt x="71" y="94"/>
              </a:lnTo>
              <a:lnTo>
                <a:pt x="71" y="97"/>
              </a:lnTo>
              <a:lnTo>
                <a:pt x="66" y="9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276225</xdr:colOff>
      <xdr:row>12</xdr:row>
      <xdr:rowOff>95250</xdr:rowOff>
    </xdr:from>
    <xdr:to>
      <xdr:col>2</xdr:col>
      <xdr:colOff>38100</xdr:colOff>
      <xdr:row>15</xdr:row>
      <xdr:rowOff>28575</xdr:rowOff>
    </xdr:to>
    <xdr:sp macro="[0]!modRegionSelect.RegionClick">
      <xdr:nvSpPr>
        <xdr:cNvPr id="106" name="ShapeReg_30"/>
        <xdr:cNvSpPr>
          <a:spLocks/>
        </xdr:cNvSpPr>
      </xdr:nvSpPr>
      <xdr:spPr>
        <a:xfrm>
          <a:off x="885825" y="1990725"/>
          <a:ext cx="371475" cy="361950"/>
        </a:xfrm>
        <a:custGeom>
          <a:pathLst>
            <a:path h="43" w="39">
              <a:moveTo>
                <a:pt x="14" y="0"/>
              </a:moveTo>
              <a:lnTo>
                <a:pt x="26" y="0"/>
              </a:lnTo>
              <a:lnTo>
                <a:pt x="26" y="4"/>
              </a:lnTo>
              <a:lnTo>
                <a:pt x="28" y="9"/>
              </a:lnTo>
              <a:lnTo>
                <a:pt x="33" y="23"/>
              </a:lnTo>
              <a:lnTo>
                <a:pt x="36" y="25"/>
              </a:lnTo>
              <a:lnTo>
                <a:pt x="38" y="28"/>
              </a:lnTo>
              <a:lnTo>
                <a:pt x="39" y="34"/>
              </a:lnTo>
              <a:lnTo>
                <a:pt x="37" y="38"/>
              </a:lnTo>
              <a:lnTo>
                <a:pt x="36" y="40"/>
              </a:lnTo>
              <a:lnTo>
                <a:pt x="34" y="40"/>
              </a:lnTo>
              <a:lnTo>
                <a:pt x="33" y="42"/>
              </a:lnTo>
              <a:lnTo>
                <a:pt x="31" y="41"/>
              </a:lnTo>
              <a:lnTo>
                <a:pt x="29" y="43"/>
              </a:lnTo>
              <a:lnTo>
                <a:pt x="28" y="39"/>
              </a:lnTo>
              <a:lnTo>
                <a:pt x="27" y="38"/>
              </a:lnTo>
              <a:lnTo>
                <a:pt x="26" y="37"/>
              </a:lnTo>
              <a:lnTo>
                <a:pt x="26" y="36"/>
              </a:lnTo>
              <a:lnTo>
                <a:pt x="26" y="34"/>
              </a:lnTo>
              <a:lnTo>
                <a:pt x="25" y="33"/>
              </a:lnTo>
              <a:lnTo>
                <a:pt x="24" y="32"/>
              </a:lnTo>
              <a:lnTo>
                <a:pt x="23" y="32"/>
              </a:lnTo>
              <a:lnTo>
                <a:pt x="21" y="33"/>
              </a:lnTo>
              <a:lnTo>
                <a:pt x="20" y="31"/>
              </a:lnTo>
              <a:lnTo>
                <a:pt x="20" y="27"/>
              </a:lnTo>
              <a:lnTo>
                <a:pt x="19" y="27"/>
              </a:lnTo>
              <a:lnTo>
                <a:pt x="18" y="26"/>
              </a:lnTo>
              <a:lnTo>
                <a:pt x="17" y="27"/>
              </a:lnTo>
              <a:lnTo>
                <a:pt x="15" y="27"/>
              </a:lnTo>
              <a:lnTo>
                <a:pt x="13" y="26"/>
              </a:lnTo>
              <a:lnTo>
                <a:pt x="11" y="26"/>
              </a:lnTo>
              <a:lnTo>
                <a:pt x="8" y="26"/>
              </a:lnTo>
              <a:lnTo>
                <a:pt x="7" y="24"/>
              </a:lnTo>
              <a:lnTo>
                <a:pt x="6" y="25"/>
              </a:lnTo>
              <a:lnTo>
                <a:pt x="5" y="26"/>
              </a:lnTo>
              <a:lnTo>
                <a:pt x="3" y="26"/>
              </a:lnTo>
              <a:lnTo>
                <a:pt x="3" y="23"/>
              </a:lnTo>
              <a:lnTo>
                <a:pt x="3" y="21"/>
              </a:lnTo>
              <a:lnTo>
                <a:pt x="2" y="19"/>
              </a:lnTo>
              <a:lnTo>
                <a:pt x="2" y="17"/>
              </a:lnTo>
              <a:lnTo>
                <a:pt x="1" y="15"/>
              </a:lnTo>
              <a:lnTo>
                <a:pt x="1" y="13"/>
              </a:lnTo>
              <a:lnTo>
                <a:pt x="0" y="11"/>
              </a:lnTo>
              <a:lnTo>
                <a:pt x="3" y="10"/>
              </a:lnTo>
              <a:lnTo>
                <a:pt x="6" y="11"/>
              </a:lnTo>
              <a:lnTo>
                <a:pt x="7" y="9"/>
              </a:lnTo>
              <a:lnTo>
                <a:pt x="8" y="7"/>
              </a:lnTo>
              <a:lnTo>
                <a:pt x="10" y="9"/>
              </a:lnTo>
              <a:lnTo>
                <a:pt x="12" y="10"/>
              </a:lnTo>
              <a:lnTo>
                <a:pt x="15" y="11"/>
              </a:lnTo>
              <a:lnTo>
                <a:pt x="16" y="14"/>
              </a:lnTo>
              <a:lnTo>
                <a:pt x="16" y="15"/>
              </a:lnTo>
              <a:lnTo>
                <a:pt x="15" y="17"/>
              </a:lnTo>
              <a:lnTo>
                <a:pt x="16" y="17"/>
              </a:lnTo>
              <a:lnTo>
                <a:pt x="17" y="18"/>
              </a:lnTo>
              <a:lnTo>
                <a:pt x="18" y="18"/>
              </a:lnTo>
              <a:lnTo>
                <a:pt x="19" y="17"/>
              </a:lnTo>
              <a:lnTo>
                <a:pt x="19" y="16"/>
              </a:lnTo>
              <a:lnTo>
                <a:pt x="20" y="15"/>
              </a:lnTo>
              <a:lnTo>
                <a:pt x="20" y="14"/>
              </a:lnTo>
              <a:lnTo>
                <a:pt x="19" y="15"/>
              </a:lnTo>
              <a:lnTo>
                <a:pt x="18" y="11"/>
              </a:lnTo>
              <a:lnTo>
                <a:pt x="16" y="9"/>
              </a:lnTo>
              <a:lnTo>
                <a:pt x="16" y="4"/>
              </a:lnTo>
              <a:lnTo>
                <a:pt x="18" y="4"/>
              </a:lnTo>
              <a:lnTo>
                <a:pt x="19" y="3"/>
              </a:lnTo>
              <a:lnTo>
                <a:pt x="16" y="2"/>
              </a:lnTo>
              <a:lnTo>
                <a:pt x="14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219075</xdr:colOff>
      <xdr:row>14</xdr:row>
      <xdr:rowOff>9525</xdr:rowOff>
    </xdr:from>
    <xdr:to>
      <xdr:col>1</xdr:col>
      <xdr:colOff>571500</xdr:colOff>
      <xdr:row>15</xdr:row>
      <xdr:rowOff>104775</xdr:rowOff>
    </xdr:to>
    <xdr:sp macro="[0]!modRegionSelect.RegionClick">
      <xdr:nvSpPr>
        <xdr:cNvPr id="107" name="ShapeReg_37"/>
        <xdr:cNvSpPr>
          <a:spLocks/>
        </xdr:cNvSpPr>
      </xdr:nvSpPr>
      <xdr:spPr>
        <a:xfrm>
          <a:off x="828675" y="2190750"/>
          <a:ext cx="352425" cy="238125"/>
        </a:xfrm>
        <a:custGeom>
          <a:pathLst>
            <a:path h="28" w="37">
              <a:moveTo>
                <a:pt x="36" y="28"/>
              </a:moveTo>
              <a:lnTo>
                <a:pt x="37" y="27"/>
              </a:lnTo>
              <a:lnTo>
                <a:pt x="37" y="25"/>
              </a:lnTo>
              <a:lnTo>
                <a:pt x="36" y="22"/>
              </a:lnTo>
              <a:lnTo>
                <a:pt x="34" y="22"/>
              </a:lnTo>
              <a:lnTo>
                <a:pt x="34" y="20"/>
              </a:lnTo>
              <a:lnTo>
                <a:pt x="35" y="19"/>
              </a:lnTo>
              <a:lnTo>
                <a:pt x="34" y="17"/>
              </a:lnTo>
              <a:lnTo>
                <a:pt x="34" y="15"/>
              </a:lnTo>
              <a:lnTo>
                <a:pt x="33" y="14"/>
              </a:lnTo>
              <a:lnTo>
                <a:pt x="32" y="13"/>
              </a:lnTo>
              <a:lnTo>
                <a:pt x="32" y="12"/>
              </a:lnTo>
              <a:lnTo>
                <a:pt x="32" y="10"/>
              </a:lnTo>
              <a:lnTo>
                <a:pt x="31" y="9"/>
              </a:lnTo>
              <a:lnTo>
                <a:pt x="30" y="8"/>
              </a:lnTo>
              <a:lnTo>
                <a:pt x="29" y="8"/>
              </a:lnTo>
              <a:lnTo>
                <a:pt x="27" y="9"/>
              </a:lnTo>
              <a:lnTo>
                <a:pt x="26" y="7"/>
              </a:lnTo>
              <a:lnTo>
                <a:pt x="26" y="3"/>
              </a:lnTo>
              <a:lnTo>
                <a:pt x="25" y="3"/>
              </a:lnTo>
              <a:lnTo>
                <a:pt x="24" y="2"/>
              </a:lnTo>
              <a:lnTo>
                <a:pt x="23" y="3"/>
              </a:lnTo>
              <a:lnTo>
                <a:pt x="21" y="3"/>
              </a:lnTo>
              <a:lnTo>
                <a:pt x="19" y="2"/>
              </a:lnTo>
              <a:lnTo>
                <a:pt x="17" y="2"/>
              </a:lnTo>
              <a:lnTo>
                <a:pt x="14" y="2"/>
              </a:lnTo>
              <a:lnTo>
                <a:pt x="13" y="0"/>
              </a:lnTo>
              <a:lnTo>
                <a:pt x="12" y="1"/>
              </a:lnTo>
              <a:lnTo>
                <a:pt x="11" y="2"/>
              </a:lnTo>
              <a:lnTo>
                <a:pt x="9" y="2"/>
              </a:lnTo>
              <a:lnTo>
                <a:pt x="7" y="2"/>
              </a:lnTo>
              <a:lnTo>
                <a:pt x="6" y="3"/>
              </a:lnTo>
              <a:lnTo>
                <a:pt x="6" y="5"/>
              </a:lnTo>
              <a:lnTo>
                <a:pt x="5" y="6"/>
              </a:lnTo>
              <a:lnTo>
                <a:pt x="5" y="7"/>
              </a:lnTo>
              <a:lnTo>
                <a:pt x="7" y="8"/>
              </a:lnTo>
              <a:lnTo>
                <a:pt x="6" y="10"/>
              </a:lnTo>
              <a:lnTo>
                <a:pt x="4" y="10"/>
              </a:lnTo>
              <a:lnTo>
                <a:pt x="3" y="12"/>
              </a:lnTo>
              <a:lnTo>
                <a:pt x="2" y="12"/>
              </a:lnTo>
              <a:lnTo>
                <a:pt x="2" y="14"/>
              </a:lnTo>
              <a:lnTo>
                <a:pt x="1" y="15"/>
              </a:lnTo>
              <a:lnTo>
                <a:pt x="0" y="16"/>
              </a:lnTo>
              <a:lnTo>
                <a:pt x="1" y="17"/>
              </a:lnTo>
              <a:lnTo>
                <a:pt x="2" y="19"/>
              </a:lnTo>
              <a:lnTo>
                <a:pt x="3" y="20"/>
              </a:lnTo>
              <a:lnTo>
                <a:pt x="5" y="20"/>
              </a:lnTo>
              <a:lnTo>
                <a:pt x="6" y="21"/>
              </a:lnTo>
              <a:lnTo>
                <a:pt x="8" y="21"/>
              </a:lnTo>
              <a:lnTo>
                <a:pt x="10" y="22"/>
              </a:lnTo>
              <a:lnTo>
                <a:pt x="13" y="22"/>
              </a:lnTo>
              <a:lnTo>
                <a:pt x="14" y="23"/>
              </a:lnTo>
              <a:lnTo>
                <a:pt x="16" y="24"/>
              </a:lnTo>
              <a:lnTo>
                <a:pt x="17" y="22"/>
              </a:lnTo>
              <a:lnTo>
                <a:pt x="19" y="22"/>
              </a:lnTo>
              <a:lnTo>
                <a:pt x="21" y="21"/>
              </a:lnTo>
              <a:lnTo>
                <a:pt x="23" y="21"/>
              </a:lnTo>
              <a:lnTo>
                <a:pt x="24" y="22"/>
              </a:lnTo>
              <a:lnTo>
                <a:pt x="25" y="23"/>
              </a:lnTo>
              <a:lnTo>
                <a:pt x="26" y="25"/>
              </a:lnTo>
              <a:lnTo>
                <a:pt x="28" y="25"/>
              </a:lnTo>
              <a:lnTo>
                <a:pt x="29" y="26"/>
              </a:lnTo>
              <a:lnTo>
                <a:pt x="31" y="26"/>
              </a:lnTo>
              <a:lnTo>
                <a:pt x="31" y="25"/>
              </a:lnTo>
              <a:lnTo>
                <a:pt x="32" y="26"/>
              </a:lnTo>
              <a:lnTo>
                <a:pt x="34" y="27"/>
              </a:lnTo>
              <a:lnTo>
                <a:pt x="36" y="28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419100</xdr:colOff>
      <xdr:row>13</xdr:row>
      <xdr:rowOff>66675</xdr:rowOff>
    </xdr:from>
    <xdr:to>
      <xdr:col>1</xdr:col>
      <xdr:colOff>466725</xdr:colOff>
      <xdr:row>13</xdr:row>
      <xdr:rowOff>104775</xdr:rowOff>
    </xdr:to>
    <xdr:sp macro="[0]!modRegionSelect.RegionClick">
      <xdr:nvSpPr>
        <xdr:cNvPr id="108" name="ShapeReg_13"/>
        <xdr:cNvSpPr>
          <a:spLocks/>
        </xdr:cNvSpPr>
      </xdr:nvSpPr>
      <xdr:spPr>
        <a:xfrm>
          <a:off x="1028700" y="2105025"/>
          <a:ext cx="47625" cy="38100"/>
        </a:xfrm>
        <a:custGeom>
          <a:pathLst>
            <a:path h="4" w="5">
              <a:moveTo>
                <a:pt x="2" y="4"/>
              </a:moveTo>
              <a:lnTo>
                <a:pt x="1" y="3"/>
              </a:lnTo>
              <a:lnTo>
                <a:pt x="0" y="3"/>
              </a:lnTo>
              <a:lnTo>
                <a:pt x="0" y="2"/>
              </a:lnTo>
              <a:lnTo>
                <a:pt x="1" y="1"/>
              </a:lnTo>
              <a:lnTo>
                <a:pt x="1" y="0"/>
              </a:lnTo>
              <a:lnTo>
                <a:pt x="2" y="2"/>
              </a:lnTo>
              <a:lnTo>
                <a:pt x="4" y="1"/>
              </a:lnTo>
              <a:lnTo>
                <a:pt x="5" y="0"/>
              </a:lnTo>
              <a:lnTo>
                <a:pt x="5" y="1"/>
              </a:lnTo>
              <a:lnTo>
                <a:pt x="4" y="2"/>
              </a:lnTo>
              <a:lnTo>
                <a:pt x="4" y="3"/>
              </a:lnTo>
              <a:lnTo>
                <a:pt x="3" y="4"/>
              </a:lnTo>
              <a:lnTo>
                <a:pt x="2" y="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7</xdr:col>
      <xdr:colOff>352425</xdr:colOff>
      <xdr:row>6</xdr:row>
      <xdr:rowOff>66675</xdr:rowOff>
    </xdr:from>
    <xdr:to>
      <xdr:col>10</xdr:col>
      <xdr:colOff>514350</xdr:colOff>
      <xdr:row>21</xdr:row>
      <xdr:rowOff>66675</xdr:rowOff>
    </xdr:to>
    <xdr:grpSp>
      <xdr:nvGrpSpPr>
        <xdr:cNvPr id="109" name="ShapeReg_57"/>
        <xdr:cNvGrpSpPr>
          <a:grpSpLocks/>
        </xdr:cNvGrpSpPr>
      </xdr:nvGrpSpPr>
      <xdr:grpSpPr>
        <a:xfrm>
          <a:off x="4619625" y="1104900"/>
          <a:ext cx="1990725" cy="2143125"/>
          <a:chOff x="485" y="123"/>
          <a:chExt cx="209" cy="255"/>
        </a:xfrm>
        <a:solidFill>
          <a:srgbClr val="FFFFFF"/>
        </a:solidFill>
      </xdr:grpSpPr>
      <xdr:sp macro="[0]!modRegionSelect.RegionClick">
        <xdr:nvSpPr>
          <xdr:cNvPr id="110" name="ShapeReg_57"/>
          <xdr:cNvSpPr>
            <a:spLocks/>
          </xdr:cNvSpPr>
        </xdr:nvSpPr>
        <xdr:spPr>
          <a:xfrm>
            <a:off x="485" y="127"/>
            <a:ext cx="209" cy="251"/>
          </a:xfrm>
          <a:custGeom>
            <a:pathLst>
              <a:path h="8894" w="7376">
                <a:moveTo>
                  <a:pt x="6531" y="0"/>
                </a:moveTo>
                <a:lnTo>
                  <a:pt x="6441" y="89"/>
                </a:lnTo>
                <a:lnTo>
                  <a:pt x="6441" y="155"/>
                </a:lnTo>
                <a:lnTo>
                  <a:pt x="6486" y="199"/>
                </a:lnTo>
                <a:lnTo>
                  <a:pt x="6394" y="199"/>
                </a:lnTo>
                <a:lnTo>
                  <a:pt x="6310" y="268"/>
                </a:lnTo>
                <a:lnTo>
                  <a:pt x="6192" y="319"/>
                </a:lnTo>
                <a:lnTo>
                  <a:pt x="6060" y="188"/>
                </a:lnTo>
                <a:lnTo>
                  <a:pt x="5997" y="124"/>
                </a:lnTo>
                <a:lnTo>
                  <a:pt x="5868" y="131"/>
                </a:lnTo>
                <a:lnTo>
                  <a:pt x="5712" y="155"/>
                </a:lnTo>
                <a:lnTo>
                  <a:pt x="5623" y="263"/>
                </a:lnTo>
                <a:lnTo>
                  <a:pt x="5524" y="362"/>
                </a:lnTo>
                <a:lnTo>
                  <a:pt x="5407" y="536"/>
                </a:lnTo>
                <a:lnTo>
                  <a:pt x="5407" y="672"/>
                </a:lnTo>
                <a:lnTo>
                  <a:pt x="5313" y="790"/>
                </a:lnTo>
                <a:lnTo>
                  <a:pt x="5223" y="879"/>
                </a:lnTo>
                <a:lnTo>
                  <a:pt x="5124" y="884"/>
                </a:lnTo>
                <a:lnTo>
                  <a:pt x="5035" y="837"/>
                </a:lnTo>
                <a:lnTo>
                  <a:pt x="4908" y="907"/>
                </a:lnTo>
                <a:cubicBezTo>
                  <a:pt x="4908" y="907"/>
                  <a:pt x="4936" y="1030"/>
                  <a:pt x="4922" y="1015"/>
                </a:cubicBezTo>
                <a:cubicBezTo>
                  <a:pt x="4908" y="1001"/>
                  <a:pt x="4833" y="921"/>
                  <a:pt x="4833" y="921"/>
                </a:cubicBezTo>
                <a:lnTo>
                  <a:pt x="4767" y="997"/>
                </a:lnTo>
                <a:lnTo>
                  <a:pt x="4663" y="997"/>
                </a:lnTo>
                <a:cubicBezTo>
                  <a:pt x="4663" y="997"/>
                  <a:pt x="4600" y="976"/>
                  <a:pt x="4631" y="945"/>
                </a:cubicBezTo>
                <a:cubicBezTo>
                  <a:pt x="4661" y="914"/>
                  <a:pt x="4701" y="860"/>
                  <a:pt x="4701" y="860"/>
                </a:cubicBezTo>
                <a:lnTo>
                  <a:pt x="4616" y="799"/>
                </a:lnTo>
                <a:lnTo>
                  <a:pt x="4475" y="860"/>
                </a:lnTo>
                <a:lnTo>
                  <a:pt x="4377" y="907"/>
                </a:lnTo>
                <a:lnTo>
                  <a:pt x="4334" y="1025"/>
                </a:lnTo>
                <a:lnTo>
                  <a:pt x="4315" y="1091"/>
                </a:lnTo>
                <a:lnTo>
                  <a:pt x="4344" y="1241"/>
                </a:lnTo>
                <a:lnTo>
                  <a:pt x="4344" y="1331"/>
                </a:lnTo>
                <a:lnTo>
                  <a:pt x="4264" y="1406"/>
                </a:lnTo>
                <a:lnTo>
                  <a:pt x="4287" y="1223"/>
                </a:lnTo>
                <a:lnTo>
                  <a:pt x="4198" y="1194"/>
                </a:lnTo>
                <a:lnTo>
                  <a:pt x="4127" y="1265"/>
                </a:lnTo>
                <a:lnTo>
                  <a:pt x="4047" y="1302"/>
                </a:lnTo>
                <a:lnTo>
                  <a:pt x="4080" y="1175"/>
                </a:lnTo>
                <a:cubicBezTo>
                  <a:pt x="4080" y="1175"/>
                  <a:pt x="4170" y="1143"/>
                  <a:pt x="4170" y="1114"/>
                </a:cubicBezTo>
                <a:cubicBezTo>
                  <a:pt x="4170" y="1086"/>
                  <a:pt x="4151" y="1067"/>
                  <a:pt x="4151" y="1067"/>
                </a:cubicBezTo>
                <a:lnTo>
                  <a:pt x="4014" y="1128"/>
                </a:lnTo>
                <a:lnTo>
                  <a:pt x="3840" y="1194"/>
                </a:lnTo>
                <a:lnTo>
                  <a:pt x="3803" y="1302"/>
                </a:lnTo>
                <a:lnTo>
                  <a:pt x="3671" y="1368"/>
                </a:lnTo>
                <a:lnTo>
                  <a:pt x="3582" y="1368"/>
                </a:lnTo>
                <a:lnTo>
                  <a:pt x="3520" y="1429"/>
                </a:lnTo>
                <a:lnTo>
                  <a:pt x="3619" y="1491"/>
                </a:lnTo>
                <a:lnTo>
                  <a:pt x="3633" y="1556"/>
                </a:lnTo>
                <a:lnTo>
                  <a:pt x="3530" y="1650"/>
                </a:lnTo>
                <a:lnTo>
                  <a:pt x="3530" y="1749"/>
                </a:lnTo>
                <a:lnTo>
                  <a:pt x="3586" y="1787"/>
                </a:lnTo>
                <a:lnTo>
                  <a:pt x="3633" y="1665"/>
                </a:lnTo>
                <a:lnTo>
                  <a:pt x="3666" y="1693"/>
                </a:lnTo>
                <a:lnTo>
                  <a:pt x="3666" y="1796"/>
                </a:lnTo>
                <a:lnTo>
                  <a:pt x="3746" y="1839"/>
                </a:lnTo>
                <a:lnTo>
                  <a:pt x="3817" y="1909"/>
                </a:lnTo>
                <a:lnTo>
                  <a:pt x="3850" y="1928"/>
                </a:lnTo>
                <a:lnTo>
                  <a:pt x="3779" y="1999"/>
                </a:lnTo>
                <a:lnTo>
                  <a:pt x="3690" y="1994"/>
                </a:lnTo>
                <a:lnTo>
                  <a:pt x="3638" y="2050"/>
                </a:lnTo>
                <a:lnTo>
                  <a:pt x="3598" y="2090"/>
                </a:lnTo>
                <a:lnTo>
                  <a:pt x="3709" y="2140"/>
                </a:lnTo>
                <a:lnTo>
                  <a:pt x="3709" y="2210"/>
                </a:lnTo>
                <a:lnTo>
                  <a:pt x="3605" y="2182"/>
                </a:lnTo>
                <a:lnTo>
                  <a:pt x="3516" y="2187"/>
                </a:lnTo>
                <a:lnTo>
                  <a:pt x="3393" y="2215"/>
                </a:lnTo>
                <a:lnTo>
                  <a:pt x="3328" y="2337"/>
                </a:lnTo>
                <a:lnTo>
                  <a:pt x="3351" y="2460"/>
                </a:lnTo>
                <a:lnTo>
                  <a:pt x="3234" y="2460"/>
                </a:lnTo>
                <a:lnTo>
                  <a:pt x="3130" y="2488"/>
                </a:lnTo>
                <a:lnTo>
                  <a:pt x="3064" y="2422"/>
                </a:lnTo>
                <a:lnTo>
                  <a:pt x="2947" y="2408"/>
                </a:lnTo>
                <a:lnTo>
                  <a:pt x="2947" y="2492"/>
                </a:lnTo>
                <a:lnTo>
                  <a:pt x="3008" y="2554"/>
                </a:lnTo>
                <a:lnTo>
                  <a:pt x="3008" y="2619"/>
                </a:lnTo>
                <a:lnTo>
                  <a:pt x="3036" y="2690"/>
                </a:lnTo>
                <a:lnTo>
                  <a:pt x="3083" y="2845"/>
                </a:lnTo>
                <a:lnTo>
                  <a:pt x="3074" y="2935"/>
                </a:lnTo>
                <a:lnTo>
                  <a:pt x="2965" y="2878"/>
                </a:lnTo>
                <a:lnTo>
                  <a:pt x="2923" y="2921"/>
                </a:lnTo>
                <a:lnTo>
                  <a:pt x="2824" y="2902"/>
                </a:lnTo>
                <a:lnTo>
                  <a:pt x="2754" y="2855"/>
                </a:lnTo>
                <a:lnTo>
                  <a:pt x="2662" y="2763"/>
                </a:lnTo>
                <a:lnTo>
                  <a:pt x="2566" y="2765"/>
                </a:lnTo>
                <a:lnTo>
                  <a:pt x="2566" y="2690"/>
                </a:lnTo>
                <a:cubicBezTo>
                  <a:pt x="2566" y="2690"/>
                  <a:pt x="2523" y="2624"/>
                  <a:pt x="2523" y="2648"/>
                </a:cubicBezTo>
                <a:cubicBezTo>
                  <a:pt x="2523" y="2671"/>
                  <a:pt x="2472" y="2695"/>
                  <a:pt x="2472" y="2695"/>
                </a:cubicBezTo>
                <a:lnTo>
                  <a:pt x="2406" y="2629"/>
                </a:lnTo>
                <a:lnTo>
                  <a:pt x="2443" y="2591"/>
                </a:lnTo>
                <a:lnTo>
                  <a:pt x="2504" y="2572"/>
                </a:lnTo>
                <a:lnTo>
                  <a:pt x="2504" y="2469"/>
                </a:lnTo>
                <a:lnTo>
                  <a:pt x="2457" y="2422"/>
                </a:lnTo>
                <a:lnTo>
                  <a:pt x="2368" y="2478"/>
                </a:lnTo>
                <a:lnTo>
                  <a:pt x="2368" y="2389"/>
                </a:lnTo>
                <a:lnTo>
                  <a:pt x="2314" y="2335"/>
                </a:lnTo>
                <a:lnTo>
                  <a:pt x="2260" y="2335"/>
                </a:lnTo>
                <a:lnTo>
                  <a:pt x="2297" y="2220"/>
                </a:lnTo>
                <a:lnTo>
                  <a:pt x="2185" y="2182"/>
                </a:lnTo>
                <a:lnTo>
                  <a:pt x="2152" y="2215"/>
                </a:lnTo>
                <a:lnTo>
                  <a:pt x="2048" y="2135"/>
                </a:lnTo>
                <a:cubicBezTo>
                  <a:pt x="2048" y="2135"/>
                  <a:pt x="2039" y="2180"/>
                  <a:pt x="2004" y="2180"/>
                </a:cubicBezTo>
                <a:cubicBezTo>
                  <a:pt x="1968" y="2180"/>
                  <a:pt x="1973" y="2267"/>
                  <a:pt x="1973" y="2267"/>
                </a:cubicBezTo>
                <a:lnTo>
                  <a:pt x="1935" y="2295"/>
                </a:lnTo>
                <a:lnTo>
                  <a:pt x="1898" y="2253"/>
                </a:lnTo>
                <a:lnTo>
                  <a:pt x="1860" y="2262"/>
                </a:lnTo>
                <a:lnTo>
                  <a:pt x="1841" y="2318"/>
                </a:lnTo>
                <a:lnTo>
                  <a:pt x="1766" y="2267"/>
                </a:lnTo>
                <a:lnTo>
                  <a:pt x="1717" y="2217"/>
                </a:lnTo>
                <a:lnTo>
                  <a:pt x="1658" y="2262"/>
                </a:lnTo>
                <a:lnTo>
                  <a:pt x="1601" y="2206"/>
                </a:lnTo>
                <a:lnTo>
                  <a:pt x="1587" y="2262"/>
                </a:lnTo>
                <a:lnTo>
                  <a:pt x="1568" y="2370"/>
                </a:lnTo>
                <a:lnTo>
                  <a:pt x="1639" y="2478"/>
                </a:lnTo>
                <a:lnTo>
                  <a:pt x="1653" y="2572"/>
                </a:lnTo>
                <a:cubicBezTo>
                  <a:pt x="1653" y="2572"/>
                  <a:pt x="1677" y="2657"/>
                  <a:pt x="1653" y="2657"/>
                </a:cubicBezTo>
                <a:cubicBezTo>
                  <a:pt x="1630" y="2657"/>
                  <a:pt x="1526" y="2676"/>
                  <a:pt x="1526" y="2676"/>
                </a:cubicBezTo>
                <a:lnTo>
                  <a:pt x="1427" y="2761"/>
                </a:lnTo>
                <a:lnTo>
                  <a:pt x="1329" y="2798"/>
                </a:lnTo>
                <a:lnTo>
                  <a:pt x="1272" y="2709"/>
                </a:lnTo>
                <a:lnTo>
                  <a:pt x="1258" y="2760"/>
                </a:lnTo>
                <a:lnTo>
                  <a:pt x="1253" y="2798"/>
                </a:lnTo>
                <a:lnTo>
                  <a:pt x="1107" y="2798"/>
                </a:lnTo>
                <a:lnTo>
                  <a:pt x="1030" y="2721"/>
                </a:lnTo>
                <a:lnTo>
                  <a:pt x="1063" y="2688"/>
                </a:lnTo>
                <a:lnTo>
                  <a:pt x="1027" y="2633"/>
                </a:lnTo>
                <a:lnTo>
                  <a:pt x="886" y="2676"/>
                </a:lnTo>
                <a:lnTo>
                  <a:pt x="708" y="2709"/>
                </a:lnTo>
                <a:lnTo>
                  <a:pt x="590" y="2770"/>
                </a:lnTo>
                <a:lnTo>
                  <a:pt x="503" y="2857"/>
                </a:lnTo>
                <a:lnTo>
                  <a:pt x="458" y="2902"/>
                </a:lnTo>
                <a:lnTo>
                  <a:pt x="524" y="2963"/>
                </a:lnTo>
                <a:lnTo>
                  <a:pt x="458" y="2963"/>
                </a:lnTo>
                <a:lnTo>
                  <a:pt x="402" y="2883"/>
                </a:lnTo>
                <a:lnTo>
                  <a:pt x="402" y="2789"/>
                </a:lnTo>
                <a:lnTo>
                  <a:pt x="353" y="2739"/>
                </a:lnTo>
                <a:lnTo>
                  <a:pt x="294" y="2822"/>
                </a:lnTo>
                <a:lnTo>
                  <a:pt x="275" y="2878"/>
                </a:lnTo>
                <a:lnTo>
                  <a:pt x="181" y="2841"/>
                </a:lnTo>
                <a:lnTo>
                  <a:pt x="101" y="2822"/>
                </a:lnTo>
                <a:lnTo>
                  <a:pt x="113" y="2904"/>
                </a:lnTo>
                <a:lnTo>
                  <a:pt x="151" y="2934"/>
                </a:lnTo>
                <a:lnTo>
                  <a:pt x="141" y="2979"/>
                </a:lnTo>
                <a:lnTo>
                  <a:pt x="109" y="3013"/>
                </a:lnTo>
                <a:lnTo>
                  <a:pt x="130" y="3068"/>
                </a:lnTo>
                <a:lnTo>
                  <a:pt x="172" y="3131"/>
                </a:lnTo>
                <a:lnTo>
                  <a:pt x="212" y="3171"/>
                </a:lnTo>
                <a:lnTo>
                  <a:pt x="196" y="3265"/>
                </a:lnTo>
                <a:lnTo>
                  <a:pt x="229" y="3336"/>
                </a:lnTo>
                <a:lnTo>
                  <a:pt x="324" y="3371"/>
                </a:lnTo>
                <a:lnTo>
                  <a:pt x="324" y="3420"/>
                </a:lnTo>
                <a:lnTo>
                  <a:pt x="451" y="3512"/>
                </a:lnTo>
                <a:lnTo>
                  <a:pt x="511" y="3572"/>
                </a:lnTo>
                <a:lnTo>
                  <a:pt x="511" y="3688"/>
                </a:lnTo>
                <a:lnTo>
                  <a:pt x="578" y="3815"/>
                </a:lnTo>
                <a:lnTo>
                  <a:pt x="652" y="3815"/>
                </a:lnTo>
                <a:lnTo>
                  <a:pt x="659" y="3911"/>
                </a:lnTo>
                <a:lnTo>
                  <a:pt x="621" y="3911"/>
                </a:lnTo>
                <a:lnTo>
                  <a:pt x="601" y="3976"/>
                </a:lnTo>
                <a:lnTo>
                  <a:pt x="511" y="4066"/>
                </a:lnTo>
                <a:lnTo>
                  <a:pt x="434" y="4119"/>
                </a:lnTo>
                <a:lnTo>
                  <a:pt x="437" y="4288"/>
                </a:lnTo>
                <a:lnTo>
                  <a:pt x="367" y="4313"/>
                </a:lnTo>
                <a:lnTo>
                  <a:pt x="342" y="4405"/>
                </a:lnTo>
                <a:lnTo>
                  <a:pt x="395" y="4458"/>
                </a:lnTo>
                <a:lnTo>
                  <a:pt x="395" y="4535"/>
                </a:lnTo>
                <a:lnTo>
                  <a:pt x="367" y="4599"/>
                </a:lnTo>
                <a:lnTo>
                  <a:pt x="271" y="4570"/>
                </a:lnTo>
                <a:lnTo>
                  <a:pt x="201" y="4592"/>
                </a:lnTo>
                <a:lnTo>
                  <a:pt x="99" y="4736"/>
                </a:lnTo>
                <a:lnTo>
                  <a:pt x="0" y="4775"/>
                </a:lnTo>
                <a:lnTo>
                  <a:pt x="0" y="4814"/>
                </a:lnTo>
                <a:lnTo>
                  <a:pt x="25" y="4877"/>
                </a:lnTo>
                <a:lnTo>
                  <a:pt x="60" y="4959"/>
                </a:lnTo>
                <a:lnTo>
                  <a:pt x="143" y="5015"/>
                </a:lnTo>
                <a:lnTo>
                  <a:pt x="151" y="5171"/>
                </a:lnTo>
                <a:lnTo>
                  <a:pt x="234" y="5321"/>
                </a:lnTo>
                <a:lnTo>
                  <a:pt x="234" y="5382"/>
                </a:lnTo>
                <a:lnTo>
                  <a:pt x="254" y="5500"/>
                </a:lnTo>
                <a:lnTo>
                  <a:pt x="281" y="5682"/>
                </a:lnTo>
                <a:lnTo>
                  <a:pt x="210" y="5703"/>
                </a:lnTo>
                <a:lnTo>
                  <a:pt x="163" y="5779"/>
                </a:lnTo>
                <a:lnTo>
                  <a:pt x="119" y="5823"/>
                </a:lnTo>
                <a:lnTo>
                  <a:pt x="146" y="5903"/>
                </a:lnTo>
                <a:lnTo>
                  <a:pt x="172" y="5876"/>
                </a:lnTo>
                <a:lnTo>
                  <a:pt x="260" y="5911"/>
                </a:lnTo>
                <a:lnTo>
                  <a:pt x="260" y="5988"/>
                </a:lnTo>
                <a:lnTo>
                  <a:pt x="293" y="6020"/>
                </a:lnTo>
                <a:lnTo>
                  <a:pt x="260" y="6049"/>
                </a:lnTo>
                <a:lnTo>
                  <a:pt x="260" y="6132"/>
                </a:lnTo>
                <a:lnTo>
                  <a:pt x="342" y="6176"/>
                </a:lnTo>
                <a:lnTo>
                  <a:pt x="369" y="6305"/>
                </a:lnTo>
                <a:lnTo>
                  <a:pt x="466" y="6402"/>
                </a:lnTo>
                <a:lnTo>
                  <a:pt x="434" y="6493"/>
                </a:lnTo>
                <a:lnTo>
                  <a:pt x="378" y="6581"/>
                </a:lnTo>
                <a:lnTo>
                  <a:pt x="401" y="6652"/>
                </a:lnTo>
                <a:lnTo>
                  <a:pt x="401" y="6713"/>
                </a:lnTo>
                <a:lnTo>
                  <a:pt x="372" y="6743"/>
                </a:lnTo>
                <a:lnTo>
                  <a:pt x="372" y="6837"/>
                </a:lnTo>
                <a:lnTo>
                  <a:pt x="422" y="6860"/>
                </a:lnTo>
                <a:lnTo>
                  <a:pt x="498" y="6860"/>
                </a:lnTo>
                <a:lnTo>
                  <a:pt x="536" y="6822"/>
                </a:lnTo>
                <a:lnTo>
                  <a:pt x="580" y="6822"/>
                </a:lnTo>
                <a:lnTo>
                  <a:pt x="622" y="6872"/>
                </a:lnTo>
                <a:lnTo>
                  <a:pt x="707" y="6840"/>
                </a:lnTo>
                <a:lnTo>
                  <a:pt x="771" y="6869"/>
                </a:lnTo>
                <a:lnTo>
                  <a:pt x="823" y="6818"/>
                </a:lnTo>
                <a:lnTo>
                  <a:pt x="892" y="6822"/>
                </a:lnTo>
                <a:lnTo>
                  <a:pt x="895" y="6878"/>
                </a:lnTo>
                <a:lnTo>
                  <a:pt x="961" y="6944"/>
                </a:lnTo>
                <a:lnTo>
                  <a:pt x="961" y="7004"/>
                </a:lnTo>
                <a:lnTo>
                  <a:pt x="898" y="7022"/>
                </a:lnTo>
                <a:lnTo>
                  <a:pt x="898" y="7113"/>
                </a:lnTo>
                <a:lnTo>
                  <a:pt x="974" y="7107"/>
                </a:lnTo>
                <a:lnTo>
                  <a:pt x="1054" y="7084"/>
                </a:lnTo>
                <a:lnTo>
                  <a:pt x="1124" y="7134"/>
                </a:lnTo>
                <a:lnTo>
                  <a:pt x="1183" y="7239"/>
                </a:lnTo>
                <a:lnTo>
                  <a:pt x="1209" y="7342"/>
                </a:lnTo>
                <a:lnTo>
                  <a:pt x="1242" y="7375"/>
                </a:lnTo>
                <a:lnTo>
                  <a:pt x="1212" y="7404"/>
                </a:lnTo>
                <a:lnTo>
                  <a:pt x="1212" y="7472"/>
                </a:lnTo>
                <a:lnTo>
                  <a:pt x="1286" y="7507"/>
                </a:lnTo>
                <a:lnTo>
                  <a:pt x="1353" y="7507"/>
                </a:lnTo>
                <a:lnTo>
                  <a:pt x="1405" y="7558"/>
                </a:lnTo>
                <a:lnTo>
                  <a:pt x="1394" y="7645"/>
                </a:lnTo>
                <a:lnTo>
                  <a:pt x="1358" y="7682"/>
                </a:lnTo>
                <a:lnTo>
                  <a:pt x="1358" y="7745"/>
                </a:lnTo>
                <a:lnTo>
                  <a:pt x="1411" y="7798"/>
                </a:lnTo>
                <a:lnTo>
                  <a:pt x="1438" y="7862"/>
                </a:lnTo>
                <a:lnTo>
                  <a:pt x="1447" y="7918"/>
                </a:lnTo>
                <a:lnTo>
                  <a:pt x="1506" y="7939"/>
                </a:lnTo>
                <a:lnTo>
                  <a:pt x="1588" y="7974"/>
                </a:lnTo>
                <a:lnTo>
                  <a:pt x="1588" y="8088"/>
                </a:lnTo>
                <a:lnTo>
                  <a:pt x="1571" y="8206"/>
                </a:lnTo>
                <a:lnTo>
                  <a:pt x="1571" y="8338"/>
                </a:lnTo>
                <a:lnTo>
                  <a:pt x="1556" y="8479"/>
                </a:lnTo>
                <a:lnTo>
                  <a:pt x="1568" y="8714"/>
                </a:lnTo>
                <a:lnTo>
                  <a:pt x="1681" y="8827"/>
                </a:lnTo>
                <a:lnTo>
                  <a:pt x="1782" y="8820"/>
                </a:lnTo>
                <a:lnTo>
                  <a:pt x="1829" y="8749"/>
                </a:lnTo>
                <a:lnTo>
                  <a:pt x="1859" y="8661"/>
                </a:lnTo>
                <a:lnTo>
                  <a:pt x="1932" y="8661"/>
                </a:lnTo>
                <a:lnTo>
                  <a:pt x="2088" y="8603"/>
                </a:lnTo>
                <a:lnTo>
                  <a:pt x="2102" y="8526"/>
                </a:lnTo>
                <a:lnTo>
                  <a:pt x="2161" y="8500"/>
                </a:lnTo>
                <a:lnTo>
                  <a:pt x="2223" y="8561"/>
                </a:lnTo>
                <a:lnTo>
                  <a:pt x="2223" y="8644"/>
                </a:lnTo>
                <a:lnTo>
                  <a:pt x="2276" y="8717"/>
                </a:lnTo>
                <a:lnTo>
                  <a:pt x="2276" y="8620"/>
                </a:lnTo>
                <a:lnTo>
                  <a:pt x="2399" y="8535"/>
                </a:lnTo>
                <a:lnTo>
                  <a:pt x="2399" y="8370"/>
                </a:lnTo>
                <a:lnTo>
                  <a:pt x="2487" y="8282"/>
                </a:lnTo>
                <a:lnTo>
                  <a:pt x="2523" y="8177"/>
                </a:lnTo>
                <a:lnTo>
                  <a:pt x="2496" y="8085"/>
                </a:lnTo>
                <a:lnTo>
                  <a:pt x="2562" y="8019"/>
                </a:lnTo>
                <a:lnTo>
                  <a:pt x="2590" y="7927"/>
                </a:lnTo>
                <a:lnTo>
                  <a:pt x="2646" y="7859"/>
                </a:lnTo>
                <a:lnTo>
                  <a:pt x="2746" y="7874"/>
                </a:lnTo>
                <a:lnTo>
                  <a:pt x="2846" y="7862"/>
                </a:lnTo>
                <a:lnTo>
                  <a:pt x="2951" y="7912"/>
                </a:lnTo>
                <a:lnTo>
                  <a:pt x="3043" y="7924"/>
                </a:lnTo>
                <a:lnTo>
                  <a:pt x="3043" y="8009"/>
                </a:lnTo>
                <a:lnTo>
                  <a:pt x="3087" y="8047"/>
                </a:lnTo>
                <a:lnTo>
                  <a:pt x="3087" y="8115"/>
                </a:lnTo>
                <a:lnTo>
                  <a:pt x="3189" y="8130"/>
                </a:lnTo>
                <a:lnTo>
                  <a:pt x="3256" y="8064"/>
                </a:lnTo>
                <a:lnTo>
                  <a:pt x="3256" y="7992"/>
                </a:lnTo>
                <a:lnTo>
                  <a:pt x="3331" y="7992"/>
                </a:lnTo>
                <a:lnTo>
                  <a:pt x="3382" y="8043"/>
                </a:lnTo>
                <a:lnTo>
                  <a:pt x="3445" y="8112"/>
                </a:lnTo>
                <a:lnTo>
                  <a:pt x="3445" y="8180"/>
                </a:lnTo>
                <a:lnTo>
                  <a:pt x="3504" y="8185"/>
                </a:lnTo>
                <a:lnTo>
                  <a:pt x="3542" y="8291"/>
                </a:lnTo>
                <a:lnTo>
                  <a:pt x="3604" y="8353"/>
                </a:lnTo>
                <a:lnTo>
                  <a:pt x="3676" y="8425"/>
                </a:lnTo>
                <a:lnTo>
                  <a:pt x="3660" y="8476"/>
                </a:lnTo>
                <a:lnTo>
                  <a:pt x="3708" y="8525"/>
                </a:lnTo>
                <a:lnTo>
                  <a:pt x="3730" y="8632"/>
                </a:lnTo>
                <a:lnTo>
                  <a:pt x="3833" y="8670"/>
                </a:lnTo>
                <a:lnTo>
                  <a:pt x="3906" y="8767"/>
                </a:lnTo>
                <a:lnTo>
                  <a:pt x="3977" y="8791"/>
                </a:lnTo>
                <a:lnTo>
                  <a:pt x="3977" y="8873"/>
                </a:lnTo>
                <a:lnTo>
                  <a:pt x="4053" y="8894"/>
                </a:lnTo>
                <a:lnTo>
                  <a:pt x="4136" y="8811"/>
                </a:lnTo>
                <a:lnTo>
                  <a:pt x="4227" y="8735"/>
                </a:lnTo>
                <a:lnTo>
                  <a:pt x="4318" y="8735"/>
                </a:lnTo>
                <a:lnTo>
                  <a:pt x="4360" y="8692"/>
                </a:lnTo>
                <a:lnTo>
                  <a:pt x="4412" y="8744"/>
                </a:lnTo>
                <a:lnTo>
                  <a:pt x="4482" y="8758"/>
                </a:lnTo>
                <a:lnTo>
                  <a:pt x="4515" y="8726"/>
                </a:lnTo>
                <a:lnTo>
                  <a:pt x="4609" y="8726"/>
                </a:lnTo>
                <a:lnTo>
                  <a:pt x="4647" y="8776"/>
                </a:lnTo>
                <a:lnTo>
                  <a:pt x="4706" y="8776"/>
                </a:lnTo>
                <a:lnTo>
                  <a:pt x="4723" y="8706"/>
                </a:lnTo>
                <a:lnTo>
                  <a:pt x="4841" y="8729"/>
                </a:lnTo>
                <a:lnTo>
                  <a:pt x="4882" y="8688"/>
                </a:lnTo>
                <a:lnTo>
                  <a:pt x="4967" y="8670"/>
                </a:lnTo>
                <a:lnTo>
                  <a:pt x="5046" y="8706"/>
                </a:lnTo>
                <a:lnTo>
                  <a:pt x="5146" y="8805"/>
                </a:lnTo>
                <a:lnTo>
                  <a:pt x="5223" y="8770"/>
                </a:lnTo>
                <a:lnTo>
                  <a:pt x="5308" y="8750"/>
                </a:lnTo>
                <a:lnTo>
                  <a:pt x="5346" y="8697"/>
                </a:lnTo>
                <a:lnTo>
                  <a:pt x="5411" y="8726"/>
                </a:lnTo>
                <a:lnTo>
                  <a:pt x="5458" y="8679"/>
                </a:lnTo>
                <a:lnTo>
                  <a:pt x="5511" y="8679"/>
                </a:lnTo>
                <a:lnTo>
                  <a:pt x="5561" y="8729"/>
                </a:lnTo>
                <a:lnTo>
                  <a:pt x="5609" y="8681"/>
                </a:lnTo>
                <a:lnTo>
                  <a:pt x="5747" y="8542"/>
                </a:lnTo>
                <a:lnTo>
                  <a:pt x="5848" y="8559"/>
                </a:lnTo>
                <a:lnTo>
                  <a:pt x="5848" y="8494"/>
                </a:lnTo>
                <a:lnTo>
                  <a:pt x="5975" y="8447"/>
                </a:lnTo>
                <a:lnTo>
                  <a:pt x="6066" y="8465"/>
                </a:lnTo>
                <a:lnTo>
                  <a:pt x="6160" y="8406"/>
                </a:lnTo>
                <a:lnTo>
                  <a:pt x="6154" y="8309"/>
                </a:lnTo>
                <a:lnTo>
                  <a:pt x="6307" y="8218"/>
                </a:lnTo>
                <a:lnTo>
                  <a:pt x="6451" y="8100"/>
                </a:lnTo>
                <a:lnTo>
                  <a:pt x="6398" y="7977"/>
                </a:lnTo>
                <a:lnTo>
                  <a:pt x="6398" y="7883"/>
                </a:lnTo>
                <a:lnTo>
                  <a:pt x="6336" y="7821"/>
                </a:lnTo>
                <a:lnTo>
                  <a:pt x="6391" y="7767"/>
                </a:lnTo>
                <a:lnTo>
                  <a:pt x="6407" y="7645"/>
                </a:lnTo>
                <a:lnTo>
                  <a:pt x="6277" y="7589"/>
                </a:lnTo>
                <a:lnTo>
                  <a:pt x="6172" y="7589"/>
                </a:lnTo>
                <a:lnTo>
                  <a:pt x="6160" y="7527"/>
                </a:lnTo>
                <a:lnTo>
                  <a:pt x="6233" y="7513"/>
                </a:lnTo>
                <a:lnTo>
                  <a:pt x="6195" y="7436"/>
                </a:lnTo>
                <a:lnTo>
                  <a:pt x="6216" y="7292"/>
                </a:lnTo>
                <a:lnTo>
                  <a:pt x="6128" y="7278"/>
                </a:lnTo>
                <a:lnTo>
                  <a:pt x="6039" y="7186"/>
                </a:lnTo>
                <a:lnTo>
                  <a:pt x="6116" y="7169"/>
                </a:lnTo>
                <a:lnTo>
                  <a:pt x="6125" y="7057"/>
                </a:lnTo>
                <a:lnTo>
                  <a:pt x="6089" y="7022"/>
                </a:lnTo>
                <a:lnTo>
                  <a:pt x="6069" y="6963"/>
                </a:lnTo>
                <a:lnTo>
                  <a:pt x="6098" y="6890"/>
                </a:lnTo>
                <a:lnTo>
                  <a:pt x="6039" y="6831"/>
                </a:lnTo>
                <a:lnTo>
                  <a:pt x="6089" y="6763"/>
                </a:lnTo>
                <a:lnTo>
                  <a:pt x="6047" y="6721"/>
                </a:lnTo>
                <a:lnTo>
                  <a:pt x="6047" y="6619"/>
                </a:lnTo>
                <a:lnTo>
                  <a:pt x="6142" y="6569"/>
                </a:lnTo>
                <a:lnTo>
                  <a:pt x="6207" y="6534"/>
                </a:lnTo>
                <a:lnTo>
                  <a:pt x="6283" y="6543"/>
                </a:lnTo>
                <a:lnTo>
                  <a:pt x="6346" y="6480"/>
                </a:lnTo>
                <a:lnTo>
                  <a:pt x="6430" y="6446"/>
                </a:lnTo>
                <a:lnTo>
                  <a:pt x="6442" y="6364"/>
                </a:lnTo>
                <a:lnTo>
                  <a:pt x="6388" y="6309"/>
                </a:lnTo>
                <a:lnTo>
                  <a:pt x="6418" y="6232"/>
                </a:lnTo>
                <a:lnTo>
                  <a:pt x="6527" y="6211"/>
                </a:lnTo>
                <a:lnTo>
                  <a:pt x="6671" y="6067"/>
                </a:lnTo>
                <a:lnTo>
                  <a:pt x="6665" y="5905"/>
                </a:lnTo>
                <a:lnTo>
                  <a:pt x="6768" y="5870"/>
                </a:lnTo>
                <a:lnTo>
                  <a:pt x="6768" y="5817"/>
                </a:lnTo>
                <a:lnTo>
                  <a:pt x="6667" y="5716"/>
                </a:lnTo>
                <a:lnTo>
                  <a:pt x="6645" y="5644"/>
                </a:lnTo>
                <a:lnTo>
                  <a:pt x="6532" y="5531"/>
                </a:lnTo>
                <a:lnTo>
                  <a:pt x="6460" y="5515"/>
                </a:lnTo>
                <a:lnTo>
                  <a:pt x="6445" y="5424"/>
                </a:lnTo>
                <a:lnTo>
                  <a:pt x="6463" y="5315"/>
                </a:lnTo>
                <a:lnTo>
                  <a:pt x="6405" y="5258"/>
                </a:lnTo>
                <a:lnTo>
                  <a:pt x="6492" y="5145"/>
                </a:lnTo>
                <a:lnTo>
                  <a:pt x="6492" y="5045"/>
                </a:lnTo>
                <a:lnTo>
                  <a:pt x="6498" y="4921"/>
                </a:lnTo>
                <a:lnTo>
                  <a:pt x="6454" y="4877"/>
                </a:lnTo>
                <a:lnTo>
                  <a:pt x="6430" y="4789"/>
                </a:lnTo>
                <a:lnTo>
                  <a:pt x="6389" y="4748"/>
                </a:lnTo>
                <a:lnTo>
                  <a:pt x="6386" y="4639"/>
                </a:lnTo>
                <a:lnTo>
                  <a:pt x="6468" y="4622"/>
                </a:lnTo>
                <a:lnTo>
                  <a:pt x="6539" y="4639"/>
                </a:lnTo>
                <a:lnTo>
                  <a:pt x="6630" y="4689"/>
                </a:lnTo>
                <a:lnTo>
                  <a:pt x="6721" y="4642"/>
                </a:lnTo>
                <a:lnTo>
                  <a:pt x="6795" y="4619"/>
                </a:lnTo>
                <a:lnTo>
                  <a:pt x="6868" y="4545"/>
                </a:lnTo>
                <a:lnTo>
                  <a:pt x="6921" y="4451"/>
                </a:lnTo>
                <a:lnTo>
                  <a:pt x="6991" y="4454"/>
                </a:lnTo>
                <a:lnTo>
                  <a:pt x="7033" y="4428"/>
                </a:lnTo>
                <a:lnTo>
                  <a:pt x="7063" y="4459"/>
                </a:lnTo>
                <a:lnTo>
                  <a:pt x="7103" y="4445"/>
                </a:lnTo>
                <a:lnTo>
                  <a:pt x="7103" y="4366"/>
                </a:lnTo>
                <a:lnTo>
                  <a:pt x="7097" y="4237"/>
                </a:lnTo>
                <a:lnTo>
                  <a:pt x="7112" y="4148"/>
                </a:lnTo>
                <a:lnTo>
                  <a:pt x="7041" y="4078"/>
                </a:lnTo>
                <a:lnTo>
                  <a:pt x="7024" y="4022"/>
                </a:lnTo>
                <a:lnTo>
                  <a:pt x="6961" y="3959"/>
                </a:lnTo>
                <a:lnTo>
                  <a:pt x="6850" y="3902"/>
                </a:lnTo>
                <a:lnTo>
                  <a:pt x="6821" y="3834"/>
                </a:lnTo>
                <a:lnTo>
                  <a:pt x="6745" y="3731"/>
                </a:lnTo>
                <a:lnTo>
                  <a:pt x="6745" y="3675"/>
                </a:lnTo>
                <a:lnTo>
                  <a:pt x="6706" y="3658"/>
                </a:lnTo>
                <a:lnTo>
                  <a:pt x="6724" y="3564"/>
                </a:lnTo>
                <a:lnTo>
                  <a:pt x="6755" y="3533"/>
                </a:lnTo>
                <a:lnTo>
                  <a:pt x="6702" y="3480"/>
                </a:lnTo>
                <a:lnTo>
                  <a:pt x="6715" y="3399"/>
                </a:lnTo>
                <a:lnTo>
                  <a:pt x="6839" y="3349"/>
                </a:lnTo>
                <a:lnTo>
                  <a:pt x="6839" y="3305"/>
                </a:lnTo>
                <a:lnTo>
                  <a:pt x="6933" y="3308"/>
                </a:lnTo>
                <a:lnTo>
                  <a:pt x="6924" y="3202"/>
                </a:lnTo>
                <a:lnTo>
                  <a:pt x="6853" y="3182"/>
                </a:lnTo>
                <a:lnTo>
                  <a:pt x="6806" y="3120"/>
                </a:lnTo>
                <a:lnTo>
                  <a:pt x="6865" y="3064"/>
                </a:lnTo>
                <a:lnTo>
                  <a:pt x="6924" y="3064"/>
                </a:lnTo>
                <a:lnTo>
                  <a:pt x="6924" y="2991"/>
                </a:lnTo>
                <a:lnTo>
                  <a:pt x="6983" y="2950"/>
                </a:lnTo>
                <a:lnTo>
                  <a:pt x="6983" y="2897"/>
                </a:lnTo>
                <a:lnTo>
                  <a:pt x="7056" y="2879"/>
                </a:lnTo>
                <a:lnTo>
                  <a:pt x="7100" y="2932"/>
                </a:lnTo>
                <a:lnTo>
                  <a:pt x="7162" y="2923"/>
                </a:lnTo>
                <a:lnTo>
                  <a:pt x="7194" y="2856"/>
                </a:lnTo>
                <a:lnTo>
                  <a:pt x="7174" y="2797"/>
                </a:lnTo>
                <a:lnTo>
                  <a:pt x="7238" y="2694"/>
                </a:lnTo>
                <a:lnTo>
                  <a:pt x="7259" y="2626"/>
                </a:lnTo>
                <a:lnTo>
                  <a:pt x="7323" y="2615"/>
                </a:lnTo>
                <a:lnTo>
                  <a:pt x="7323" y="2556"/>
                </a:lnTo>
                <a:lnTo>
                  <a:pt x="7291" y="2471"/>
                </a:lnTo>
                <a:lnTo>
                  <a:pt x="7215" y="2427"/>
                </a:lnTo>
                <a:lnTo>
                  <a:pt x="7141" y="2353"/>
                </a:lnTo>
                <a:lnTo>
                  <a:pt x="7141" y="2268"/>
                </a:lnTo>
                <a:lnTo>
                  <a:pt x="7135" y="2174"/>
                </a:lnTo>
                <a:lnTo>
                  <a:pt x="7065" y="2139"/>
                </a:lnTo>
                <a:lnTo>
                  <a:pt x="7015" y="2071"/>
                </a:lnTo>
                <a:lnTo>
                  <a:pt x="7015" y="1992"/>
                </a:lnTo>
                <a:lnTo>
                  <a:pt x="7071" y="1980"/>
                </a:lnTo>
                <a:lnTo>
                  <a:pt x="7044" y="1904"/>
                </a:lnTo>
                <a:lnTo>
                  <a:pt x="6965" y="1880"/>
                </a:lnTo>
                <a:lnTo>
                  <a:pt x="6980" y="1810"/>
                </a:lnTo>
                <a:lnTo>
                  <a:pt x="7062" y="1777"/>
                </a:lnTo>
                <a:lnTo>
                  <a:pt x="7062" y="1695"/>
                </a:lnTo>
                <a:lnTo>
                  <a:pt x="7100" y="1657"/>
                </a:lnTo>
                <a:lnTo>
                  <a:pt x="7191" y="1657"/>
                </a:lnTo>
                <a:lnTo>
                  <a:pt x="7200" y="1560"/>
                </a:lnTo>
                <a:lnTo>
                  <a:pt x="7318" y="1560"/>
                </a:lnTo>
                <a:lnTo>
                  <a:pt x="7365" y="1513"/>
                </a:lnTo>
                <a:lnTo>
                  <a:pt x="7335" y="1416"/>
                </a:lnTo>
                <a:lnTo>
                  <a:pt x="7376" y="1337"/>
                </a:lnTo>
                <a:lnTo>
                  <a:pt x="7321" y="1245"/>
                </a:lnTo>
                <a:lnTo>
                  <a:pt x="7268" y="1245"/>
                </a:lnTo>
                <a:lnTo>
                  <a:pt x="7218" y="1146"/>
                </a:lnTo>
                <a:lnTo>
                  <a:pt x="7162" y="1090"/>
                </a:lnTo>
                <a:lnTo>
                  <a:pt x="7085" y="1090"/>
                </a:lnTo>
                <a:lnTo>
                  <a:pt x="6989" y="1122"/>
                </a:lnTo>
                <a:lnTo>
                  <a:pt x="6900" y="1084"/>
                </a:lnTo>
                <a:lnTo>
                  <a:pt x="6806" y="1069"/>
                </a:lnTo>
                <a:lnTo>
                  <a:pt x="6806" y="960"/>
                </a:lnTo>
                <a:lnTo>
                  <a:pt x="6733" y="919"/>
                </a:lnTo>
                <a:lnTo>
                  <a:pt x="6695" y="825"/>
                </a:lnTo>
                <a:lnTo>
                  <a:pt x="6751" y="737"/>
                </a:lnTo>
                <a:lnTo>
                  <a:pt x="6751" y="640"/>
                </a:lnTo>
                <a:lnTo>
                  <a:pt x="6815" y="596"/>
                </a:lnTo>
                <a:lnTo>
                  <a:pt x="6815" y="502"/>
                </a:lnTo>
                <a:lnTo>
                  <a:pt x="6859" y="390"/>
                </a:lnTo>
                <a:lnTo>
                  <a:pt x="6956" y="317"/>
                </a:lnTo>
                <a:lnTo>
                  <a:pt x="6883" y="194"/>
                </a:lnTo>
                <a:lnTo>
                  <a:pt x="6798" y="161"/>
                </a:lnTo>
                <a:lnTo>
                  <a:pt x="6774" y="103"/>
                </a:lnTo>
                <a:lnTo>
                  <a:pt x="6680" y="91"/>
                </a:lnTo>
                <a:lnTo>
                  <a:pt x="6568" y="53"/>
                </a:lnTo>
                <a:lnTo>
                  <a:pt x="6531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111" name="Groupp57_10"/>
          <xdr:cNvSpPr>
            <a:spLocks/>
          </xdr:cNvSpPr>
        </xdr:nvSpPr>
        <xdr:spPr>
          <a:xfrm>
            <a:off x="552" y="132"/>
            <a:ext cx="23" cy="22"/>
          </a:xfrm>
          <a:custGeom>
            <a:pathLst>
              <a:path h="22" w="23">
                <a:moveTo>
                  <a:pt x="20" y="1"/>
                </a:moveTo>
                <a:lnTo>
                  <a:pt x="16" y="1"/>
                </a:lnTo>
                <a:lnTo>
                  <a:pt x="15" y="2"/>
                </a:lnTo>
                <a:lnTo>
                  <a:pt x="13" y="3"/>
                </a:lnTo>
                <a:lnTo>
                  <a:pt x="11" y="2"/>
                </a:lnTo>
                <a:lnTo>
                  <a:pt x="8" y="3"/>
                </a:lnTo>
                <a:lnTo>
                  <a:pt x="8" y="5"/>
                </a:lnTo>
                <a:lnTo>
                  <a:pt x="9" y="6"/>
                </a:lnTo>
                <a:lnTo>
                  <a:pt x="10" y="7"/>
                </a:lnTo>
                <a:lnTo>
                  <a:pt x="11" y="8"/>
                </a:lnTo>
                <a:lnTo>
                  <a:pt x="10" y="9"/>
                </a:lnTo>
                <a:lnTo>
                  <a:pt x="8" y="8"/>
                </a:lnTo>
                <a:lnTo>
                  <a:pt x="7" y="9"/>
                </a:lnTo>
                <a:lnTo>
                  <a:pt x="6" y="7"/>
                </a:lnTo>
                <a:lnTo>
                  <a:pt x="3" y="8"/>
                </a:lnTo>
                <a:lnTo>
                  <a:pt x="1" y="7"/>
                </a:lnTo>
                <a:lnTo>
                  <a:pt x="1" y="9"/>
                </a:lnTo>
                <a:lnTo>
                  <a:pt x="2" y="10"/>
                </a:lnTo>
                <a:lnTo>
                  <a:pt x="0" y="11"/>
                </a:lnTo>
                <a:lnTo>
                  <a:pt x="0" y="13"/>
                </a:lnTo>
                <a:lnTo>
                  <a:pt x="1" y="15"/>
                </a:lnTo>
                <a:lnTo>
                  <a:pt x="1" y="16"/>
                </a:lnTo>
                <a:lnTo>
                  <a:pt x="2" y="16"/>
                </a:lnTo>
                <a:lnTo>
                  <a:pt x="4" y="18"/>
                </a:lnTo>
                <a:lnTo>
                  <a:pt x="3" y="20"/>
                </a:lnTo>
                <a:lnTo>
                  <a:pt x="6" y="21"/>
                </a:lnTo>
                <a:lnTo>
                  <a:pt x="8" y="21"/>
                </a:lnTo>
                <a:lnTo>
                  <a:pt x="10" y="22"/>
                </a:lnTo>
                <a:lnTo>
                  <a:pt x="12" y="22"/>
                </a:lnTo>
                <a:lnTo>
                  <a:pt x="14" y="22"/>
                </a:lnTo>
                <a:lnTo>
                  <a:pt x="14" y="20"/>
                </a:lnTo>
                <a:lnTo>
                  <a:pt x="13" y="18"/>
                </a:lnTo>
                <a:lnTo>
                  <a:pt x="14" y="17"/>
                </a:lnTo>
                <a:lnTo>
                  <a:pt x="15" y="19"/>
                </a:lnTo>
                <a:lnTo>
                  <a:pt x="17" y="15"/>
                </a:lnTo>
                <a:lnTo>
                  <a:pt x="19" y="12"/>
                </a:lnTo>
                <a:lnTo>
                  <a:pt x="20" y="13"/>
                </a:lnTo>
                <a:lnTo>
                  <a:pt x="22" y="11"/>
                </a:lnTo>
                <a:lnTo>
                  <a:pt x="23" y="10"/>
                </a:lnTo>
                <a:lnTo>
                  <a:pt x="21" y="9"/>
                </a:lnTo>
                <a:lnTo>
                  <a:pt x="19" y="10"/>
                </a:lnTo>
                <a:lnTo>
                  <a:pt x="17" y="9"/>
                </a:lnTo>
                <a:lnTo>
                  <a:pt x="15" y="8"/>
                </a:lnTo>
                <a:lnTo>
                  <a:pt x="13" y="6"/>
                </a:lnTo>
                <a:lnTo>
                  <a:pt x="14" y="5"/>
                </a:lnTo>
                <a:lnTo>
                  <a:pt x="15" y="3"/>
                </a:lnTo>
                <a:lnTo>
                  <a:pt x="16" y="6"/>
                </a:lnTo>
                <a:lnTo>
                  <a:pt x="17" y="8"/>
                </a:lnTo>
                <a:lnTo>
                  <a:pt x="19" y="8"/>
                </a:lnTo>
                <a:lnTo>
                  <a:pt x="21" y="8"/>
                </a:lnTo>
                <a:lnTo>
                  <a:pt x="22" y="8"/>
                </a:lnTo>
                <a:lnTo>
                  <a:pt x="23" y="6"/>
                </a:lnTo>
                <a:lnTo>
                  <a:pt x="23" y="4"/>
                </a:lnTo>
                <a:lnTo>
                  <a:pt x="21" y="4"/>
                </a:lnTo>
                <a:lnTo>
                  <a:pt x="21" y="2"/>
                </a:lnTo>
                <a:lnTo>
                  <a:pt x="21" y="0"/>
                </a:lnTo>
                <a:lnTo>
                  <a:pt x="20" y="1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112" name="Groupp57_4"/>
          <xdr:cNvSpPr>
            <a:spLocks/>
          </xdr:cNvSpPr>
        </xdr:nvSpPr>
        <xdr:spPr>
          <a:xfrm>
            <a:off x="576" y="123"/>
            <a:ext cx="15" cy="11"/>
          </a:xfrm>
          <a:custGeom>
            <a:pathLst>
              <a:path h="11" w="15">
                <a:moveTo>
                  <a:pt x="0" y="7"/>
                </a:moveTo>
                <a:lnTo>
                  <a:pt x="0" y="6"/>
                </a:lnTo>
                <a:lnTo>
                  <a:pt x="2" y="7"/>
                </a:lnTo>
                <a:lnTo>
                  <a:pt x="3" y="6"/>
                </a:lnTo>
                <a:lnTo>
                  <a:pt x="4" y="5"/>
                </a:lnTo>
                <a:lnTo>
                  <a:pt x="6" y="3"/>
                </a:lnTo>
                <a:lnTo>
                  <a:pt x="7" y="4"/>
                </a:lnTo>
                <a:lnTo>
                  <a:pt x="8" y="4"/>
                </a:lnTo>
                <a:lnTo>
                  <a:pt x="9" y="3"/>
                </a:lnTo>
                <a:lnTo>
                  <a:pt x="10" y="1"/>
                </a:lnTo>
                <a:lnTo>
                  <a:pt x="13" y="0"/>
                </a:lnTo>
                <a:lnTo>
                  <a:pt x="15" y="1"/>
                </a:lnTo>
                <a:lnTo>
                  <a:pt x="14" y="5"/>
                </a:lnTo>
                <a:lnTo>
                  <a:pt x="14" y="6"/>
                </a:lnTo>
                <a:lnTo>
                  <a:pt x="13" y="7"/>
                </a:lnTo>
                <a:lnTo>
                  <a:pt x="11" y="8"/>
                </a:lnTo>
                <a:lnTo>
                  <a:pt x="8" y="9"/>
                </a:lnTo>
                <a:lnTo>
                  <a:pt x="6" y="9"/>
                </a:lnTo>
                <a:lnTo>
                  <a:pt x="5" y="11"/>
                </a:lnTo>
                <a:lnTo>
                  <a:pt x="2" y="10"/>
                </a:lnTo>
                <a:lnTo>
                  <a:pt x="1" y="8"/>
                </a:lnTo>
                <a:lnTo>
                  <a:pt x="0" y="7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113" name="Groupp57_1"/>
          <xdr:cNvSpPr>
            <a:spLocks/>
          </xdr:cNvSpPr>
        </xdr:nvSpPr>
        <xdr:spPr>
          <a:xfrm>
            <a:off x="577" y="153"/>
            <a:ext cx="12" cy="10"/>
          </a:xfrm>
          <a:custGeom>
            <a:pathLst>
              <a:path h="10" w="12">
                <a:moveTo>
                  <a:pt x="2" y="3"/>
                </a:moveTo>
                <a:lnTo>
                  <a:pt x="0" y="4"/>
                </a:lnTo>
                <a:lnTo>
                  <a:pt x="1" y="6"/>
                </a:lnTo>
                <a:lnTo>
                  <a:pt x="2" y="8"/>
                </a:lnTo>
                <a:lnTo>
                  <a:pt x="2" y="10"/>
                </a:lnTo>
                <a:lnTo>
                  <a:pt x="3" y="8"/>
                </a:lnTo>
                <a:lnTo>
                  <a:pt x="6" y="7"/>
                </a:lnTo>
                <a:lnTo>
                  <a:pt x="9" y="6"/>
                </a:lnTo>
                <a:lnTo>
                  <a:pt x="12" y="5"/>
                </a:lnTo>
                <a:lnTo>
                  <a:pt x="10" y="1"/>
                </a:lnTo>
                <a:lnTo>
                  <a:pt x="8" y="1"/>
                </a:lnTo>
                <a:lnTo>
                  <a:pt x="5" y="0"/>
                </a:lnTo>
                <a:lnTo>
                  <a:pt x="3" y="2"/>
                </a:lnTo>
                <a:lnTo>
                  <a:pt x="2" y="3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114" name="Groupp57_2"/>
          <xdr:cNvSpPr>
            <a:spLocks/>
          </xdr:cNvSpPr>
        </xdr:nvSpPr>
        <xdr:spPr>
          <a:xfrm>
            <a:off x="489" y="198"/>
            <a:ext cx="6" cy="5"/>
          </a:xfrm>
          <a:custGeom>
            <a:pathLst>
              <a:path h="5" w="6">
                <a:moveTo>
                  <a:pt x="2" y="0"/>
                </a:moveTo>
                <a:lnTo>
                  <a:pt x="0" y="2"/>
                </a:lnTo>
                <a:lnTo>
                  <a:pt x="0" y="4"/>
                </a:lnTo>
                <a:lnTo>
                  <a:pt x="2" y="4"/>
                </a:lnTo>
                <a:lnTo>
                  <a:pt x="2" y="5"/>
                </a:lnTo>
                <a:lnTo>
                  <a:pt x="4" y="4"/>
                </a:lnTo>
                <a:lnTo>
                  <a:pt x="6" y="3"/>
                </a:lnTo>
                <a:lnTo>
                  <a:pt x="6" y="0"/>
                </a:lnTo>
                <a:lnTo>
                  <a:pt x="3" y="0"/>
                </a:lnTo>
                <a:lnTo>
                  <a:pt x="2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</xdr:grpSp>
    <xdr:clientData/>
  </xdr:twoCellAnchor>
  <xdr:twoCellAnchor editAs="oneCell">
    <xdr:from>
      <xdr:col>4</xdr:col>
      <xdr:colOff>38100</xdr:colOff>
      <xdr:row>3</xdr:row>
      <xdr:rowOff>114300</xdr:rowOff>
    </xdr:from>
    <xdr:to>
      <xdr:col>7</xdr:col>
      <xdr:colOff>495300</xdr:colOff>
      <xdr:row>5</xdr:row>
      <xdr:rowOff>47625</xdr:rowOff>
    </xdr:to>
    <xdr:pic>
      <xdr:nvPicPr>
        <xdr:cNvPr id="115" name="cmdStartTemplate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0" y="628650"/>
          <a:ext cx="22860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1828800</xdr:colOff>
      <xdr:row>31</xdr:row>
      <xdr:rowOff>38100</xdr:rowOff>
    </xdr:from>
    <xdr:to>
      <xdr:col>4</xdr:col>
      <xdr:colOff>1990725</xdr:colOff>
      <xdr:row>31</xdr:row>
      <xdr:rowOff>200025</xdr:rowOff>
    </xdr:to>
    <xdr:pic macro="[0]!modInfo.InfoForMRInTitle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0" y="87058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1828800</xdr:colOff>
      <xdr:row>31</xdr:row>
      <xdr:rowOff>38100</xdr:rowOff>
    </xdr:from>
    <xdr:to>
      <xdr:col>5</xdr:col>
      <xdr:colOff>1990725</xdr:colOff>
      <xdr:row>31</xdr:row>
      <xdr:rowOff>200025</xdr:rowOff>
    </xdr:to>
    <xdr:pic macro="[0]!modInfo.InfoForMOInTitle">
      <xdr:nvPicPr>
        <xdr:cNvPr id="2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0150" y="87058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161925</xdr:colOff>
      <xdr:row>28</xdr:row>
      <xdr:rowOff>95250</xdr:rowOff>
    </xdr:from>
    <xdr:to>
      <xdr:col>7</xdr:col>
      <xdr:colOff>323850</xdr:colOff>
      <xdr:row>28</xdr:row>
      <xdr:rowOff>257175</xdr:rowOff>
    </xdr:to>
    <xdr:pic macro="[0]!modInfo.InfClickCmdUpdateReestrMOInTitle">
      <xdr:nvPicPr>
        <xdr:cNvPr id="3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48675" y="72675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161925</xdr:colOff>
      <xdr:row>17</xdr:row>
      <xdr:rowOff>123825</xdr:rowOff>
    </xdr:from>
    <xdr:to>
      <xdr:col>7</xdr:col>
      <xdr:colOff>323850</xdr:colOff>
      <xdr:row>17</xdr:row>
      <xdr:rowOff>285750</xdr:rowOff>
    </xdr:to>
    <xdr:pic macro="[0]!modInfo.InfClickCmdOrganizationChoiceInTitle">
      <xdr:nvPicPr>
        <xdr:cNvPr id="4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48675" y="47434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161925</xdr:colOff>
      <xdr:row>11</xdr:row>
      <xdr:rowOff>76200</xdr:rowOff>
    </xdr:from>
    <xdr:to>
      <xdr:col>7</xdr:col>
      <xdr:colOff>323850</xdr:colOff>
      <xdr:row>11</xdr:row>
      <xdr:rowOff>238125</xdr:rowOff>
    </xdr:to>
    <xdr:pic macro="[0]!modInfo.InfPeriodInTitle">
      <xdr:nvPicPr>
        <xdr:cNvPr id="5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48675" y="29241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161925</xdr:colOff>
      <xdr:row>15</xdr:row>
      <xdr:rowOff>142875</xdr:rowOff>
    </xdr:from>
    <xdr:to>
      <xdr:col>7</xdr:col>
      <xdr:colOff>323850</xdr:colOff>
      <xdr:row>15</xdr:row>
      <xdr:rowOff>304800</xdr:rowOff>
    </xdr:to>
    <xdr:pic macro="[0]!modInfo.InfFilFlagInTitle">
      <xdr:nvPicPr>
        <xdr:cNvPr id="6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48675" y="41433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923925</xdr:colOff>
      <xdr:row>28</xdr:row>
      <xdr:rowOff>19050</xdr:rowOff>
    </xdr:from>
    <xdr:to>
      <xdr:col>7</xdr:col>
      <xdr:colOff>28575</xdr:colOff>
      <xdr:row>28</xdr:row>
      <xdr:rowOff>333375</xdr:rowOff>
    </xdr:to>
    <xdr:pic>
      <xdr:nvPicPr>
        <xdr:cNvPr id="7" name="cmdUpdateReestrM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04900" y="7191375"/>
          <a:ext cx="72104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17</xdr:row>
      <xdr:rowOff>57150</xdr:rowOff>
    </xdr:from>
    <xdr:to>
      <xdr:col>6</xdr:col>
      <xdr:colOff>3038475</xdr:colOff>
      <xdr:row>17</xdr:row>
      <xdr:rowOff>371475</xdr:rowOff>
    </xdr:to>
    <xdr:pic>
      <xdr:nvPicPr>
        <xdr:cNvPr id="8" name="cmdOrganizationChoic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23950" y="4676775"/>
          <a:ext cx="71532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190500</xdr:colOff>
      <xdr:row>19</xdr:row>
      <xdr:rowOff>47625</xdr:rowOff>
    </xdr:from>
    <xdr:to>
      <xdr:col>4</xdr:col>
      <xdr:colOff>352425</xdr:colOff>
      <xdr:row>19</xdr:row>
      <xdr:rowOff>209550</xdr:rowOff>
    </xdr:to>
    <xdr:pic macro="[0]!modInfo.InfInAccess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32289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</xdr:row>
      <xdr:rowOff>0</xdr:rowOff>
    </xdr:from>
    <xdr:to>
      <xdr:col>6</xdr:col>
      <xdr:colOff>333375</xdr:colOff>
      <xdr:row>4</xdr:row>
      <xdr:rowOff>19050</xdr:rowOff>
    </xdr:to>
    <xdr:pic>
      <xdr:nvPicPr>
        <xdr:cNvPr id="1" name="cmdGetListAllSheet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0" y="285750"/>
          <a:ext cx="21621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ias.ru/?page=show_distrs" TargetMode="External" /><Relationship Id="rId2" Type="http://schemas.openxmlformats.org/officeDocument/2006/relationships/hyperlink" Target="http://eias.ru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01">
    <pageSetUpPr fitToPage="1"/>
  </sheetPr>
  <dimension ref="A2:J38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2" width="2.7109375" style="78" customWidth="1"/>
    <col min="3" max="3" width="10.8515625" style="78" customWidth="1"/>
    <col min="4" max="4" width="4.28125" style="78" customWidth="1"/>
    <col min="5" max="5" width="68.00390625" style="78" customWidth="1"/>
    <col min="6" max="7" width="8.00390625" style="78" customWidth="1"/>
    <col min="8" max="8" width="10.28125" style="78" customWidth="1"/>
    <col min="9" max="9" width="3.57421875" style="78" customWidth="1"/>
    <col min="10" max="10" width="2.7109375" style="78" customWidth="1"/>
    <col min="11" max="16384" width="9.140625" style="78" customWidth="1"/>
  </cols>
  <sheetData>
    <row r="2" ht="11.25">
      <c r="J2" s="123" t="s">
        <v>432</v>
      </c>
    </row>
    <row r="3" spans="2:10" ht="12.75" customHeight="1">
      <c r="B3" s="80"/>
      <c r="C3" s="80"/>
      <c r="D3" s="80"/>
      <c r="E3" s="80"/>
      <c r="J3" s="161" t="str">
        <f>"Версия "&amp;GetVersion()</f>
        <v>Версия 4.2</v>
      </c>
    </row>
    <row r="4" spans="2:10" ht="30.75" customHeight="1" thickBot="1">
      <c r="B4" s="303" t="s">
        <v>35</v>
      </c>
      <c r="C4" s="304"/>
      <c r="D4" s="304"/>
      <c r="E4" s="304"/>
      <c r="F4" s="304"/>
      <c r="G4" s="304"/>
      <c r="H4" s="304"/>
      <c r="I4" s="304"/>
      <c r="J4" s="305"/>
    </row>
    <row r="5" spans="2:6" ht="11.25">
      <c r="B5" s="80"/>
      <c r="C5" s="80"/>
      <c r="D5" s="80"/>
      <c r="E5" s="80"/>
      <c r="F5" s="80"/>
    </row>
    <row r="6" spans="2:10" s="165" customFormat="1" ht="12.75">
      <c r="B6" s="162"/>
      <c r="C6" s="163"/>
      <c r="D6" s="163"/>
      <c r="E6" s="163"/>
      <c r="F6" s="163"/>
      <c r="G6" s="163"/>
      <c r="H6" s="163"/>
      <c r="I6" s="163"/>
      <c r="J6" s="164"/>
    </row>
    <row r="7" spans="2:10" s="165" customFormat="1" ht="12.75">
      <c r="B7" s="166"/>
      <c r="C7" s="306" t="s">
        <v>372</v>
      </c>
      <c r="D7" s="307"/>
      <c r="E7" s="307"/>
      <c r="F7" s="307"/>
      <c r="G7" s="307"/>
      <c r="H7" s="307"/>
      <c r="I7" s="167"/>
      <c r="J7" s="168"/>
    </row>
    <row r="8" spans="2:10" s="165" customFormat="1" ht="12.75">
      <c r="B8" s="166"/>
      <c r="C8" s="308" t="s">
        <v>373</v>
      </c>
      <c r="D8" s="308"/>
      <c r="E8" s="308"/>
      <c r="F8" s="308"/>
      <c r="G8" s="308"/>
      <c r="H8" s="308"/>
      <c r="I8" s="167"/>
      <c r="J8" s="168"/>
    </row>
    <row r="9" spans="2:10" s="165" customFormat="1" ht="12.75">
      <c r="B9" s="166"/>
      <c r="C9" s="308" t="s">
        <v>374</v>
      </c>
      <c r="D9" s="308"/>
      <c r="E9" s="308"/>
      <c r="F9" s="308"/>
      <c r="G9" s="308"/>
      <c r="H9" s="308"/>
      <c r="I9" s="167"/>
      <c r="J9" s="168"/>
    </row>
    <row r="10" spans="2:10" s="165" customFormat="1" ht="57.75" customHeight="1">
      <c r="B10" s="166"/>
      <c r="C10" s="298" t="s">
        <v>375</v>
      </c>
      <c r="D10" s="299"/>
      <c r="E10" s="299"/>
      <c r="F10" s="299"/>
      <c r="G10" s="299"/>
      <c r="H10" s="299"/>
      <c r="I10" s="167"/>
      <c r="J10" s="168"/>
    </row>
    <row r="11" spans="2:10" ht="11.25">
      <c r="B11" s="126"/>
      <c r="C11" s="79"/>
      <c r="D11" s="79"/>
      <c r="E11" s="79"/>
      <c r="F11" s="79"/>
      <c r="J11" s="129"/>
    </row>
    <row r="12" spans="2:10" ht="13.5" thickBot="1">
      <c r="B12" s="126"/>
      <c r="C12" s="79"/>
      <c r="D12" s="113" t="s">
        <v>355</v>
      </c>
      <c r="E12" s="112" t="s">
        <v>356</v>
      </c>
      <c r="F12" s="79"/>
      <c r="J12" s="129"/>
    </row>
    <row r="13" spans="2:10" ht="13.5" thickBot="1">
      <c r="B13" s="126"/>
      <c r="C13" s="79"/>
      <c r="D13" s="114" t="s">
        <v>355</v>
      </c>
      <c r="E13" s="112" t="s">
        <v>357</v>
      </c>
      <c r="F13" s="79"/>
      <c r="J13" s="129"/>
    </row>
    <row r="14" spans="2:10" ht="12" thickBot="1">
      <c r="B14" s="126"/>
      <c r="C14" s="80"/>
      <c r="D14" s="115" t="s">
        <v>355</v>
      </c>
      <c r="E14" s="302" t="s">
        <v>428</v>
      </c>
      <c r="F14" s="302"/>
      <c r="G14" s="302"/>
      <c r="H14" s="302"/>
      <c r="J14" s="129"/>
    </row>
    <row r="15" spans="2:10" ht="14.25" customHeight="1">
      <c r="B15" s="126"/>
      <c r="C15" s="80"/>
      <c r="D15" s="80"/>
      <c r="E15" s="302"/>
      <c r="F15" s="302"/>
      <c r="G15" s="302"/>
      <c r="H15" s="302"/>
      <c r="J15" s="129"/>
    </row>
    <row r="16" spans="2:10" ht="12.75">
      <c r="B16" s="126"/>
      <c r="C16" s="80"/>
      <c r="D16" s="80"/>
      <c r="E16" s="112" t="s">
        <v>362</v>
      </c>
      <c r="F16" s="80"/>
      <c r="J16" s="129"/>
    </row>
    <row r="17" spans="2:10" ht="12.75">
      <c r="B17" s="126"/>
      <c r="C17" s="80"/>
      <c r="D17" s="80"/>
      <c r="E17" s="112"/>
      <c r="F17" s="80"/>
      <c r="J17" s="129"/>
    </row>
    <row r="18" spans="2:10" s="165" customFormat="1" ht="12.75">
      <c r="B18" s="169"/>
      <c r="C18" s="300" t="s">
        <v>376</v>
      </c>
      <c r="D18" s="301"/>
      <c r="E18" s="301"/>
      <c r="F18" s="301"/>
      <c r="G18" s="301"/>
      <c r="H18" s="301"/>
      <c r="I18" s="170"/>
      <c r="J18" s="171"/>
    </row>
    <row r="19" spans="2:10" s="165" customFormat="1" ht="26.25" customHeight="1">
      <c r="B19" s="169"/>
      <c r="C19" s="297" t="s">
        <v>377</v>
      </c>
      <c r="D19" s="297"/>
      <c r="E19" s="297"/>
      <c r="F19" s="297"/>
      <c r="G19" s="297"/>
      <c r="H19" s="297"/>
      <c r="I19" s="170"/>
      <c r="J19" s="171"/>
    </row>
    <row r="20" spans="2:10" s="165" customFormat="1" ht="26.25" customHeight="1">
      <c r="B20" s="169"/>
      <c r="C20" s="297" t="s">
        <v>378</v>
      </c>
      <c r="D20" s="297"/>
      <c r="E20" s="297"/>
      <c r="F20" s="297"/>
      <c r="G20" s="297"/>
      <c r="H20" s="297"/>
      <c r="I20" s="170"/>
      <c r="J20" s="171"/>
    </row>
    <row r="21" spans="2:10" s="165" customFormat="1" ht="12.75">
      <c r="B21" s="169"/>
      <c r="C21" s="297" t="s">
        <v>379</v>
      </c>
      <c r="D21" s="297"/>
      <c r="E21" s="297"/>
      <c r="F21" s="297"/>
      <c r="G21" s="297"/>
      <c r="H21" s="297"/>
      <c r="I21" s="170"/>
      <c r="J21" s="171"/>
    </row>
    <row r="22" spans="2:10" s="165" customFormat="1" ht="27.75" customHeight="1">
      <c r="B22" s="169"/>
      <c r="C22" s="297" t="s">
        <v>380</v>
      </c>
      <c r="D22" s="297"/>
      <c r="E22" s="297"/>
      <c r="F22" s="297"/>
      <c r="G22" s="297"/>
      <c r="H22" s="297"/>
      <c r="I22" s="170"/>
      <c r="J22" s="171"/>
    </row>
    <row r="23" spans="1:10" s="177" customFormat="1" ht="18" customHeight="1">
      <c r="A23" s="172"/>
      <c r="B23" s="173"/>
      <c r="C23" s="286" t="s">
        <v>381</v>
      </c>
      <c r="D23" s="286"/>
      <c r="E23" s="286"/>
      <c r="F23" s="174"/>
      <c r="G23" s="175"/>
      <c r="H23" s="175"/>
      <c r="I23" s="175"/>
      <c r="J23" s="176"/>
    </row>
    <row r="24" spans="1:10" s="177" customFormat="1" ht="18" customHeight="1">
      <c r="A24" s="172"/>
      <c r="B24" s="173"/>
      <c r="C24" s="295" t="s">
        <v>382</v>
      </c>
      <c r="D24" s="295"/>
      <c r="E24" s="288"/>
      <c r="F24" s="288"/>
      <c r="G24" s="288"/>
      <c r="H24" s="289"/>
      <c r="I24" s="175"/>
      <c r="J24" s="176"/>
    </row>
    <row r="25" spans="1:10" s="177" customFormat="1" ht="18" customHeight="1">
      <c r="A25" s="172"/>
      <c r="B25" s="173"/>
      <c r="C25" s="295" t="s">
        <v>383</v>
      </c>
      <c r="D25" s="295"/>
      <c r="E25" s="288"/>
      <c r="F25" s="288"/>
      <c r="G25" s="288"/>
      <c r="H25" s="289"/>
      <c r="I25" s="175"/>
      <c r="J25" s="176"/>
    </row>
    <row r="26" spans="1:10" s="177" customFormat="1" ht="18" customHeight="1">
      <c r="A26" s="172"/>
      <c r="B26" s="173"/>
      <c r="C26" s="295" t="s">
        <v>384</v>
      </c>
      <c r="D26" s="295"/>
      <c r="E26" s="293"/>
      <c r="F26" s="293"/>
      <c r="G26" s="293"/>
      <c r="H26" s="294"/>
      <c r="I26" s="175"/>
      <c r="J26" s="176"/>
    </row>
    <row r="27" spans="1:10" s="177" customFormat="1" ht="18" customHeight="1">
      <c r="A27" s="172"/>
      <c r="B27" s="173"/>
      <c r="C27" s="295" t="s">
        <v>385</v>
      </c>
      <c r="D27" s="295"/>
      <c r="E27" s="293"/>
      <c r="F27" s="293"/>
      <c r="G27" s="293"/>
      <c r="H27" s="294"/>
      <c r="I27" s="175"/>
      <c r="J27" s="176"/>
    </row>
    <row r="28" spans="1:10" s="177" customFormat="1" ht="18" customHeight="1">
      <c r="A28" s="172"/>
      <c r="B28" s="173"/>
      <c r="C28" s="295" t="s">
        <v>167</v>
      </c>
      <c r="D28" s="295"/>
      <c r="E28" s="288"/>
      <c r="F28" s="288"/>
      <c r="G28" s="288"/>
      <c r="H28" s="289"/>
      <c r="I28" s="175"/>
      <c r="J28" s="176"/>
    </row>
    <row r="29" spans="1:10" s="177" customFormat="1" ht="24" customHeight="1">
      <c r="A29" s="172"/>
      <c r="B29" s="173"/>
      <c r="C29" s="295" t="s">
        <v>386</v>
      </c>
      <c r="D29" s="295"/>
      <c r="E29" s="288" t="s">
        <v>387</v>
      </c>
      <c r="F29" s="288"/>
      <c r="G29" s="288"/>
      <c r="H29" s="289"/>
      <c r="I29" s="175"/>
      <c r="J29" s="176"/>
    </row>
    <row r="30" spans="1:10" s="177" customFormat="1" ht="26.25" customHeight="1" thickBot="1">
      <c r="A30" s="172"/>
      <c r="B30" s="173"/>
      <c r="C30" s="296" t="s">
        <v>388</v>
      </c>
      <c r="D30" s="296"/>
      <c r="E30" s="284" t="s">
        <v>389</v>
      </c>
      <c r="F30" s="284"/>
      <c r="G30" s="284"/>
      <c r="H30" s="285"/>
      <c r="I30" s="175"/>
      <c r="J30" s="176"/>
    </row>
    <row r="31" spans="1:10" s="177" customFormat="1" ht="12.75">
      <c r="A31" s="172"/>
      <c r="B31" s="173"/>
      <c r="C31" s="178"/>
      <c r="D31" s="178"/>
      <c r="E31" s="178"/>
      <c r="F31" s="174"/>
      <c r="G31" s="175"/>
      <c r="H31" s="175"/>
      <c r="I31" s="175"/>
      <c r="J31" s="176"/>
    </row>
    <row r="32" spans="1:10" s="177" customFormat="1" ht="18" customHeight="1">
      <c r="A32" s="172"/>
      <c r="B32" s="173"/>
      <c r="C32" s="286" t="s">
        <v>229</v>
      </c>
      <c r="D32" s="286"/>
      <c r="E32" s="286"/>
      <c r="F32" s="174"/>
      <c r="G32" s="175"/>
      <c r="H32" s="175"/>
      <c r="I32" s="175"/>
      <c r="J32" s="176"/>
    </row>
    <row r="33" spans="1:10" s="177" customFormat="1" ht="18" customHeight="1">
      <c r="A33" s="172"/>
      <c r="B33" s="173"/>
      <c r="C33" s="287" t="s">
        <v>382</v>
      </c>
      <c r="D33" s="287"/>
      <c r="E33" s="288"/>
      <c r="F33" s="288"/>
      <c r="G33" s="288"/>
      <c r="H33" s="289"/>
      <c r="I33" s="175"/>
      <c r="J33" s="176"/>
    </row>
    <row r="34" spans="1:10" s="177" customFormat="1" ht="18" customHeight="1">
      <c r="A34" s="172"/>
      <c r="B34" s="173"/>
      <c r="C34" s="287" t="s">
        <v>383</v>
      </c>
      <c r="D34" s="287"/>
      <c r="E34" s="288"/>
      <c r="F34" s="288"/>
      <c r="G34" s="288"/>
      <c r="H34" s="289"/>
      <c r="I34" s="175"/>
      <c r="J34" s="176"/>
    </row>
    <row r="35" spans="1:10" s="177" customFormat="1" ht="30" customHeight="1">
      <c r="A35" s="172"/>
      <c r="B35" s="173"/>
      <c r="C35" s="287" t="s">
        <v>384</v>
      </c>
      <c r="D35" s="287"/>
      <c r="E35" s="293"/>
      <c r="F35" s="293"/>
      <c r="G35" s="293"/>
      <c r="H35" s="294"/>
      <c r="I35" s="175"/>
      <c r="J35" s="176"/>
    </row>
    <row r="36" spans="1:10" s="177" customFormat="1" ht="18" customHeight="1">
      <c r="A36" s="172"/>
      <c r="B36" s="173"/>
      <c r="C36" s="287" t="s">
        <v>385</v>
      </c>
      <c r="D36" s="287"/>
      <c r="E36" s="293" t="s">
        <v>390</v>
      </c>
      <c r="F36" s="293"/>
      <c r="G36" s="293"/>
      <c r="H36" s="294"/>
      <c r="I36" s="175"/>
      <c r="J36" s="176"/>
    </row>
    <row r="37" spans="1:10" s="177" customFormat="1" ht="18" customHeight="1" thickBot="1">
      <c r="A37" s="172"/>
      <c r="B37" s="173"/>
      <c r="C37" s="290" t="s">
        <v>167</v>
      </c>
      <c r="D37" s="290"/>
      <c r="E37" s="291"/>
      <c r="F37" s="291"/>
      <c r="G37" s="291"/>
      <c r="H37" s="292"/>
      <c r="I37" s="175"/>
      <c r="J37" s="176"/>
    </row>
    <row r="38" spans="2:10" ht="40.5" customHeight="1" thickBot="1">
      <c r="B38" s="127"/>
      <c r="C38" s="128"/>
      <c r="D38" s="128"/>
      <c r="E38" s="128"/>
      <c r="F38" s="128"/>
      <c r="G38" s="128"/>
      <c r="H38" s="128"/>
      <c r="I38" s="128"/>
      <c r="J38" s="130"/>
    </row>
  </sheetData>
  <sheetProtection password="FA9C" sheet="1" objects="1" scenarios="1" formatColumns="0" formatRows="0"/>
  <mergeCells count="37">
    <mergeCell ref="C10:H10"/>
    <mergeCell ref="C18:H18"/>
    <mergeCell ref="E14:H15"/>
    <mergeCell ref="B4:J4"/>
    <mergeCell ref="C7:H7"/>
    <mergeCell ref="C8:H8"/>
    <mergeCell ref="C9:H9"/>
    <mergeCell ref="C27:D27"/>
    <mergeCell ref="E27:H27"/>
    <mergeCell ref="C19:H19"/>
    <mergeCell ref="C20:H20"/>
    <mergeCell ref="C21:H21"/>
    <mergeCell ref="C22:H22"/>
    <mergeCell ref="C23:E23"/>
    <mergeCell ref="C24:D24"/>
    <mergeCell ref="E24:H24"/>
    <mergeCell ref="C25:D25"/>
    <mergeCell ref="E25:H25"/>
    <mergeCell ref="C26:D26"/>
    <mergeCell ref="E26:H26"/>
    <mergeCell ref="C35:D35"/>
    <mergeCell ref="E35:H35"/>
    <mergeCell ref="C28:D28"/>
    <mergeCell ref="E28:H28"/>
    <mergeCell ref="C29:D29"/>
    <mergeCell ref="E29:H29"/>
    <mergeCell ref="C30:D30"/>
    <mergeCell ref="E30:H30"/>
    <mergeCell ref="C32:E32"/>
    <mergeCell ref="C33:D33"/>
    <mergeCell ref="E33:H33"/>
    <mergeCell ref="C37:D37"/>
    <mergeCell ref="E37:H37"/>
    <mergeCell ref="C34:D34"/>
    <mergeCell ref="E34:H34"/>
    <mergeCell ref="C36:D36"/>
    <mergeCell ref="E36:H36"/>
  </mergeCells>
  <hyperlinks>
    <hyperlink ref="E30" r:id="rId1" display="http://eias.ru/?page=show_distrs"/>
    <hyperlink ref="E36" r:id="rId2" display="http://eias.ru/"/>
  </hyperlinks>
  <printOptions/>
  <pageMargins left="0.75" right="0.75" top="1" bottom="1" header="0.5" footer="0.5"/>
  <pageSetup fitToHeight="1" fitToWidth="1" horizontalDpi="600" verticalDpi="600" orientation="portrait" paperSize="9" scale="81" r:id="rId4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1">
    <tabColor indexed="47"/>
  </sheetPr>
  <dimension ref="A1:CN85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9.140625" style="39" customWidth="1"/>
    <col min="2" max="2" width="14.140625" style="37" customWidth="1"/>
    <col min="3" max="3" width="8.28125" style="37" customWidth="1"/>
    <col min="4" max="4" width="19.00390625" style="37" bestFit="1" customWidth="1"/>
    <col min="5" max="7" width="12.28125" style="37" bestFit="1" customWidth="1"/>
    <col min="8" max="8" width="68.28125" style="48" customWidth="1"/>
    <col min="9" max="9" width="32.140625" style="37" customWidth="1"/>
    <col min="10" max="10" width="48.140625" style="37" customWidth="1"/>
    <col min="11" max="11" width="19.00390625" style="37" bestFit="1" customWidth="1"/>
    <col min="12" max="12" width="9.140625" style="37" customWidth="1"/>
    <col min="13" max="13" width="34.421875" style="232" bestFit="1" customWidth="1"/>
    <col min="14" max="16384" width="9.140625" style="37" customWidth="1"/>
  </cols>
  <sheetData>
    <row r="1" spans="1:92" ht="11.25">
      <c r="A1" s="36" t="s">
        <v>172</v>
      </c>
      <c r="B1" s="36" t="s">
        <v>168</v>
      </c>
      <c r="C1" s="36" t="s">
        <v>169</v>
      </c>
      <c r="D1" s="38" t="s">
        <v>12</v>
      </c>
      <c r="E1" s="38" t="s">
        <v>30</v>
      </c>
      <c r="F1" s="38" t="s">
        <v>32</v>
      </c>
      <c r="G1" s="38" t="s">
        <v>31</v>
      </c>
      <c r="H1" s="38" t="s">
        <v>320</v>
      </c>
      <c r="I1" s="38" t="s">
        <v>233</v>
      </c>
      <c r="J1" s="38" t="s">
        <v>344</v>
      </c>
      <c r="K1" s="38" t="s">
        <v>12</v>
      </c>
      <c r="M1" s="230" t="s">
        <v>402</v>
      </c>
      <c r="CN1" s="61" t="s">
        <v>3</v>
      </c>
    </row>
    <row r="2" spans="1:13" ht="34.5">
      <c r="A2" s="39" t="s">
        <v>5</v>
      </c>
      <c r="B2" s="100" t="s">
        <v>170</v>
      </c>
      <c r="C2" s="41">
        <v>2006</v>
      </c>
      <c r="D2" s="101" t="s">
        <v>10</v>
      </c>
      <c r="E2" s="51" t="s">
        <v>13</v>
      </c>
      <c r="F2" s="51" t="s">
        <v>14</v>
      </c>
      <c r="G2" s="51" t="s">
        <v>14</v>
      </c>
      <c r="H2" s="90" t="s">
        <v>363</v>
      </c>
      <c r="I2" s="95" t="s">
        <v>329</v>
      </c>
      <c r="J2" s="37" t="s">
        <v>336</v>
      </c>
      <c r="K2" s="226" t="s">
        <v>401</v>
      </c>
      <c r="M2" s="231" t="s">
        <v>403</v>
      </c>
    </row>
    <row r="3" spans="1:13" ht="12.75">
      <c r="A3" s="39" t="s">
        <v>6</v>
      </c>
      <c r="B3" s="100" t="s">
        <v>346</v>
      </c>
      <c r="C3" s="37">
        <v>2007</v>
      </c>
      <c r="D3" s="101" t="s">
        <v>11</v>
      </c>
      <c r="E3" s="51" t="s">
        <v>15</v>
      </c>
      <c r="F3" s="51" t="s">
        <v>16</v>
      </c>
      <c r="G3" s="51" t="s">
        <v>16</v>
      </c>
      <c r="H3" s="90" t="s">
        <v>238</v>
      </c>
      <c r="I3" s="95" t="s">
        <v>330</v>
      </c>
      <c r="J3" s="37" t="s">
        <v>337</v>
      </c>
      <c r="K3" s="227" t="s">
        <v>431</v>
      </c>
      <c r="M3" s="231" t="s">
        <v>404</v>
      </c>
    </row>
    <row r="4" spans="2:13" ht="34.5">
      <c r="B4" s="100" t="s">
        <v>347</v>
      </c>
      <c r="C4" s="41">
        <v>2008</v>
      </c>
      <c r="E4" s="51" t="s">
        <v>206</v>
      </c>
      <c r="F4" s="51" t="s">
        <v>17</v>
      </c>
      <c r="G4" s="51" t="s">
        <v>17</v>
      </c>
      <c r="H4" s="90" t="s">
        <v>239</v>
      </c>
      <c r="I4" s="95" t="s">
        <v>331</v>
      </c>
      <c r="J4" s="37" t="s">
        <v>338</v>
      </c>
      <c r="M4" s="231" t="s">
        <v>405</v>
      </c>
    </row>
    <row r="5" spans="2:13" ht="12.75">
      <c r="B5" s="100" t="s">
        <v>348</v>
      </c>
      <c r="C5" s="37">
        <v>2009</v>
      </c>
      <c r="E5" s="51" t="s">
        <v>18</v>
      </c>
      <c r="F5" s="51" t="s">
        <v>19</v>
      </c>
      <c r="G5" s="51" t="s">
        <v>19</v>
      </c>
      <c r="H5" s="90" t="s">
        <v>240</v>
      </c>
      <c r="J5" s="37" t="s">
        <v>339</v>
      </c>
      <c r="M5" s="231" t="s">
        <v>406</v>
      </c>
    </row>
    <row r="6" spans="3:13" ht="11.25">
      <c r="C6" s="41">
        <v>2010</v>
      </c>
      <c r="E6" s="51" t="s">
        <v>207</v>
      </c>
      <c r="F6" s="51" t="s">
        <v>20</v>
      </c>
      <c r="G6" s="51" t="s">
        <v>20</v>
      </c>
      <c r="H6" s="90" t="s">
        <v>241</v>
      </c>
      <c r="J6" s="37" t="s">
        <v>332</v>
      </c>
      <c r="M6" s="231" t="s">
        <v>407</v>
      </c>
    </row>
    <row r="7" spans="2:13" ht="11.25">
      <c r="B7" s="40"/>
      <c r="C7" s="41">
        <v>2011</v>
      </c>
      <c r="E7" s="51" t="s">
        <v>208</v>
      </c>
      <c r="F7" s="51" t="s">
        <v>21</v>
      </c>
      <c r="G7" s="51" t="s">
        <v>21</v>
      </c>
      <c r="H7" s="90" t="s">
        <v>242</v>
      </c>
      <c r="J7" s="37" t="s">
        <v>333</v>
      </c>
      <c r="M7" s="231" t="s">
        <v>408</v>
      </c>
    </row>
    <row r="8" spans="2:13" ht="11.25">
      <c r="B8" s="225"/>
      <c r="C8" s="41">
        <v>2012</v>
      </c>
      <c r="E8" s="51" t="s">
        <v>209</v>
      </c>
      <c r="F8" s="51" t="s">
        <v>22</v>
      </c>
      <c r="G8" s="51" t="s">
        <v>22</v>
      </c>
      <c r="H8" s="90" t="s">
        <v>243</v>
      </c>
      <c r="J8" s="37" t="s">
        <v>334</v>
      </c>
      <c r="M8" s="231" t="s">
        <v>409</v>
      </c>
    </row>
    <row r="9" spans="2:13" ht="11.25">
      <c r="B9" s="40"/>
      <c r="C9" s="41">
        <v>2013</v>
      </c>
      <c r="E9" s="51" t="s">
        <v>23</v>
      </c>
      <c r="F9" s="51" t="s">
        <v>24</v>
      </c>
      <c r="G9" s="51" t="s">
        <v>24</v>
      </c>
      <c r="H9" s="90" t="s">
        <v>244</v>
      </c>
      <c r="J9" s="37" t="s">
        <v>335</v>
      </c>
      <c r="M9" s="231" t="s">
        <v>410</v>
      </c>
    </row>
    <row r="10" spans="2:13" ht="11.25">
      <c r="B10" s="40"/>
      <c r="C10" s="41">
        <v>2014</v>
      </c>
      <c r="E10" s="51" t="s">
        <v>25</v>
      </c>
      <c r="F10" s="51" t="s">
        <v>26</v>
      </c>
      <c r="G10" s="51" t="s">
        <v>26</v>
      </c>
      <c r="H10" s="90" t="s">
        <v>245</v>
      </c>
      <c r="J10" s="37" t="s">
        <v>340</v>
      </c>
      <c r="M10" s="231" t="s">
        <v>411</v>
      </c>
    </row>
    <row r="11" spans="2:10" ht="11.25">
      <c r="B11" s="40"/>
      <c r="C11" s="41">
        <v>2015</v>
      </c>
      <c r="E11" s="51" t="s">
        <v>27</v>
      </c>
      <c r="F11" s="51">
        <v>10</v>
      </c>
      <c r="G11" s="51">
        <v>10</v>
      </c>
      <c r="H11" s="90" t="s">
        <v>246</v>
      </c>
      <c r="J11" s="37" t="s">
        <v>341</v>
      </c>
    </row>
    <row r="12" spans="2:13" ht="11.25">
      <c r="B12" s="40"/>
      <c r="C12" s="41"/>
      <c r="E12" s="51" t="s">
        <v>28</v>
      </c>
      <c r="F12" s="51">
        <v>11</v>
      </c>
      <c r="G12" s="51">
        <v>11</v>
      </c>
      <c r="H12" s="90" t="s">
        <v>247</v>
      </c>
      <c r="J12" s="37" t="s">
        <v>342</v>
      </c>
      <c r="M12" s="233" t="s">
        <v>412</v>
      </c>
    </row>
    <row r="13" spans="2:13" ht="11.25">
      <c r="B13" s="40"/>
      <c r="C13" s="41"/>
      <c r="E13" s="51" t="s">
        <v>29</v>
      </c>
      <c r="F13" s="51">
        <v>12</v>
      </c>
      <c r="G13" s="51">
        <v>12</v>
      </c>
      <c r="H13" s="90" t="s">
        <v>248</v>
      </c>
      <c r="J13" s="37" t="s">
        <v>343</v>
      </c>
      <c r="M13" s="231" t="s">
        <v>403</v>
      </c>
    </row>
    <row r="14" spans="2:13" ht="11.25">
      <c r="B14" s="40"/>
      <c r="C14" s="41"/>
      <c r="E14" s="51"/>
      <c r="F14" s="51"/>
      <c r="G14" s="51">
        <v>13</v>
      </c>
      <c r="H14" s="90" t="s">
        <v>249</v>
      </c>
      <c r="M14" s="231" t="s">
        <v>404</v>
      </c>
    </row>
    <row r="15" spans="2:13" ht="11.25">
      <c r="B15" s="40"/>
      <c r="C15" s="41"/>
      <c r="E15" s="51"/>
      <c r="F15" s="51"/>
      <c r="G15" s="51">
        <v>14</v>
      </c>
      <c r="H15" s="90" t="s">
        <v>250</v>
      </c>
      <c r="M15" s="231" t="s">
        <v>405</v>
      </c>
    </row>
    <row r="16" spans="2:13" ht="11.25">
      <c r="B16" s="40"/>
      <c r="C16" s="41"/>
      <c r="E16" s="51"/>
      <c r="F16" s="51"/>
      <c r="G16" s="51">
        <v>15</v>
      </c>
      <c r="H16" s="90" t="s">
        <v>251</v>
      </c>
      <c r="M16" s="231" t="s">
        <v>406</v>
      </c>
    </row>
    <row r="17" spans="5:13" ht="11.25">
      <c r="E17" s="51"/>
      <c r="F17" s="51"/>
      <c r="G17" s="51">
        <v>16</v>
      </c>
      <c r="H17" s="90" t="s">
        <v>252</v>
      </c>
      <c r="M17" s="231" t="s">
        <v>407</v>
      </c>
    </row>
    <row r="18" spans="5:8" ht="11.25">
      <c r="E18" s="51"/>
      <c r="F18" s="51"/>
      <c r="G18" s="51">
        <v>17</v>
      </c>
      <c r="H18" s="90" t="s">
        <v>253</v>
      </c>
    </row>
    <row r="19" spans="5:8" ht="11.25">
      <c r="E19" s="51"/>
      <c r="F19" s="51"/>
      <c r="G19" s="51">
        <v>18</v>
      </c>
      <c r="H19" s="90" t="s">
        <v>254</v>
      </c>
    </row>
    <row r="20" spans="5:8" ht="11.25">
      <c r="E20" s="51"/>
      <c r="F20" s="51"/>
      <c r="G20" s="51">
        <v>19</v>
      </c>
      <c r="H20" s="90" t="s">
        <v>255</v>
      </c>
    </row>
    <row r="21" spans="5:8" ht="11.25">
      <c r="E21" s="51"/>
      <c r="F21" s="51"/>
      <c r="G21" s="51">
        <v>20</v>
      </c>
      <c r="H21" s="90" t="s">
        <v>256</v>
      </c>
    </row>
    <row r="22" spans="5:8" ht="11.25">
      <c r="E22" s="51"/>
      <c r="F22" s="51"/>
      <c r="G22" s="51">
        <v>21</v>
      </c>
      <c r="H22" s="90" t="s">
        <v>257</v>
      </c>
    </row>
    <row r="23" spans="5:8" ht="11.25">
      <c r="E23" s="51"/>
      <c r="F23" s="51"/>
      <c r="G23" s="51">
        <v>22</v>
      </c>
      <c r="H23" s="90" t="s">
        <v>258</v>
      </c>
    </row>
    <row r="24" spans="1:8" ht="11.25">
      <c r="A24" s="37"/>
      <c r="E24" s="51"/>
      <c r="F24" s="51"/>
      <c r="G24" s="51">
        <v>23</v>
      </c>
      <c r="H24" s="90" t="s">
        <v>259</v>
      </c>
    </row>
    <row r="25" spans="5:8" ht="11.25">
      <c r="E25" s="51"/>
      <c r="F25" s="51"/>
      <c r="G25" s="51">
        <v>24</v>
      </c>
      <c r="H25" s="90" t="s">
        <v>260</v>
      </c>
    </row>
    <row r="26" spans="5:8" ht="11.25">
      <c r="E26" s="51"/>
      <c r="F26" s="51"/>
      <c r="G26" s="51">
        <v>25</v>
      </c>
      <c r="H26" s="90" t="s">
        <v>261</v>
      </c>
    </row>
    <row r="27" spans="5:8" ht="11.25">
      <c r="E27" s="51"/>
      <c r="F27" s="51"/>
      <c r="G27" s="51">
        <v>26</v>
      </c>
      <c r="H27" s="90" t="s">
        <v>262</v>
      </c>
    </row>
    <row r="28" spans="5:8" ht="11.25">
      <c r="E28" s="51"/>
      <c r="F28" s="51"/>
      <c r="G28" s="51">
        <v>27</v>
      </c>
      <c r="H28" s="90" t="s">
        <v>263</v>
      </c>
    </row>
    <row r="29" spans="5:8" ht="11.25">
      <c r="E29" s="51"/>
      <c r="F29" s="51"/>
      <c r="G29" s="51">
        <v>28</v>
      </c>
      <c r="H29" s="90" t="s">
        <v>264</v>
      </c>
    </row>
    <row r="30" spans="5:8" ht="11.25">
      <c r="E30" s="51"/>
      <c r="F30" s="51"/>
      <c r="G30" s="51">
        <v>29</v>
      </c>
      <c r="H30" s="90" t="s">
        <v>265</v>
      </c>
    </row>
    <row r="31" spans="5:8" ht="11.25">
      <c r="E31" s="51"/>
      <c r="F31" s="51"/>
      <c r="G31" s="51">
        <v>30</v>
      </c>
      <c r="H31" s="90" t="s">
        <v>266</v>
      </c>
    </row>
    <row r="32" spans="5:8" ht="11.25">
      <c r="E32" s="51"/>
      <c r="F32" s="51"/>
      <c r="G32" s="51">
        <v>31</v>
      </c>
      <c r="H32" s="90" t="s">
        <v>267</v>
      </c>
    </row>
    <row r="33" ht="11.25">
      <c r="H33" s="90" t="s">
        <v>268</v>
      </c>
    </row>
    <row r="34" ht="11.25">
      <c r="H34" s="90" t="s">
        <v>269</v>
      </c>
    </row>
    <row r="35" ht="11.25">
      <c r="H35" s="90" t="s">
        <v>270</v>
      </c>
    </row>
    <row r="36" ht="11.25">
      <c r="H36" s="90" t="s">
        <v>271</v>
      </c>
    </row>
    <row r="37" ht="11.25">
      <c r="H37" s="90" t="s">
        <v>272</v>
      </c>
    </row>
    <row r="38" ht="11.25">
      <c r="H38" s="90" t="s">
        <v>273</v>
      </c>
    </row>
    <row r="39" ht="11.25">
      <c r="H39" s="90" t="s">
        <v>274</v>
      </c>
    </row>
    <row r="40" ht="11.25">
      <c r="H40" s="90" t="s">
        <v>275</v>
      </c>
    </row>
    <row r="41" ht="11.25">
      <c r="H41" s="90" t="s">
        <v>276</v>
      </c>
    </row>
    <row r="42" ht="11.25">
      <c r="H42" s="90" t="s">
        <v>277</v>
      </c>
    </row>
    <row r="43" ht="11.25">
      <c r="H43" s="90" t="s">
        <v>278</v>
      </c>
    </row>
    <row r="44" ht="11.25">
      <c r="H44" s="90" t="s">
        <v>279</v>
      </c>
    </row>
    <row r="45" ht="11.25">
      <c r="H45" s="90" t="s">
        <v>280</v>
      </c>
    </row>
    <row r="46" ht="11.25">
      <c r="H46" s="90" t="s">
        <v>281</v>
      </c>
    </row>
    <row r="47" ht="11.25">
      <c r="H47" s="90" t="s">
        <v>282</v>
      </c>
    </row>
    <row r="48" ht="11.25">
      <c r="H48" s="90" t="s">
        <v>283</v>
      </c>
    </row>
    <row r="49" ht="11.25">
      <c r="H49" s="90" t="s">
        <v>284</v>
      </c>
    </row>
    <row r="50" ht="11.25">
      <c r="H50" s="90" t="s">
        <v>285</v>
      </c>
    </row>
    <row r="51" ht="11.25">
      <c r="H51" s="90" t="s">
        <v>286</v>
      </c>
    </row>
    <row r="52" ht="11.25">
      <c r="H52" s="90" t="s">
        <v>287</v>
      </c>
    </row>
    <row r="53" ht="11.25">
      <c r="H53" s="90" t="s">
        <v>288</v>
      </c>
    </row>
    <row r="54" ht="11.25">
      <c r="H54" s="90" t="s">
        <v>289</v>
      </c>
    </row>
    <row r="55" ht="11.25">
      <c r="H55" s="90" t="s">
        <v>290</v>
      </c>
    </row>
    <row r="56" ht="11.25">
      <c r="H56" s="90" t="s">
        <v>291</v>
      </c>
    </row>
    <row r="57" ht="11.25">
      <c r="H57" s="90" t="s">
        <v>292</v>
      </c>
    </row>
    <row r="58" ht="11.25">
      <c r="H58" s="90" t="s">
        <v>293</v>
      </c>
    </row>
    <row r="59" ht="11.25">
      <c r="H59" s="90" t="s">
        <v>294</v>
      </c>
    </row>
    <row r="60" ht="11.25">
      <c r="H60" s="90" t="s">
        <v>295</v>
      </c>
    </row>
    <row r="61" ht="11.25">
      <c r="H61" s="90" t="s">
        <v>296</v>
      </c>
    </row>
    <row r="62" ht="11.25">
      <c r="H62" s="90" t="s">
        <v>297</v>
      </c>
    </row>
    <row r="63" ht="11.25">
      <c r="H63" s="90" t="s">
        <v>298</v>
      </c>
    </row>
    <row r="64" ht="11.25">
      <c r="H64" s="90" t="s">
        <v>299</v>
      </c>
    </row>
    <row r="65" ht="11.25">
      <c r="H65" s="90" t="s">
        <v>300</v>
      </c>
    </row>
    <row r="66" ht="11.25">
      <c r="H66" s="90" t="s">
        <v>301</v>
      </c>
    </row>
    <row r="67" ht="11.25">
      <c r="H67" s="90" t="s">
        <v>302</v>
      </c>
    </row>
    <row r="68" ht="11.25">
      <c r="H68" s="90" t="s">
        <v>303</v>
      </c>
    </row>
    <row r="69" ht="11.25">
      <c r="H69" s="90" t="s">
        <v>304</v>
      </c>
    </row>
    <row r="70" ht="11.25">
      <c r="H70" s="90" t="s">
        <v>305</v>
      </c>
    </row>
    <row r="71" ht="11.25">
      <c r="H71" s="90" t="s">
        <v>306</v>
      </c>
    </row>
    <row r="72" ht="11.25">
      <c r="H72" s="90" t="s">
        <v>307</v>
      </c>
    </row>
    <row r="73" ht="11.25">
      <c r="H73" s="90" t="s">
        <v>308</v>
      </c>
    </row>
    <row r="74" ht="11.25">
      <c r="H74" s="90" t="s">
        <v>309</v>
      </c>
    </row>
    <row r="75" ht="11.25">
      <c r="H75" s="90" t="s">
        <v>310</v>
      </c>
    </row>
    <row r="76" ht="11.25">
      <c r="H76" s="90" t="s">
        <v>311</v>
      </c>
    </row>
    <row r="77" ht="11.25">
      <c r="H77" s="90" t="s">
        <v>312</v>
      </c>
    </row>
    <row r="78" ht="11.25">
      <c r="H78" s="90" t="s">
        <v>313</v>
      </c>
    </row>
    <row r="79" ht="11.25">
      <c r="H79" s="90" t="s">
        <v>2</v>
      </c>
    </row>
    <row r="80" ht="11.25">
      <c r="H80" s="90" t="s">
        <v>314</v>
      </c>
    </row>
    <row r="81" ht="11.25">
      <c r="H81" s="90" t="s">
        <v>315</v>
      </c>
    </row>
    <row r="82" ht="11.25">
      <c r="H82" s="90" t="s">
        <v>316</v>
      </c>
    </row>
    <row r="83" ht="11.25">
      <c r="H83" s="90" t="s">
        <v>317</v>
      </c>
    </row>
    <row r="84" ht="11.25">
      <c r="H84" s="90" t="s">
        <v>318</v>
      </c>
    </row>
    <row r="85" ht="11.25">
      <c r="H85" s="90" t="s">
        <v>319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modHyp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102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modChang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modTitleSheetHeaders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modServiceModul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modClassifierValidat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modInfo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Лист000">
    <tabColor indexed="47"/>
  </sheetPr>
  <dimension ref="C1:BE72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5.8515625" style="8" customWidth="1"/>
    <col min="2" max="2" width="3.00390625" style="8" customWidth="1"/>
    <col min="3" max="3" width="11.28125" style="4" customWidth="1"/>
    <col min="4" max="4" width="6.421875" style="5" customWidth="1"/>
    <col min="5" max="5" width="32.8515625" style="5" customWidth="1"/>
    <col min="6" max="6" width="19.421875" style="5" customWidth="1"/>
    <col min="7" max="7" width="13.421875" style="5" customWidth="1"/>
    <col min="8" max="8" width="40.8515625" style="5" customWidth="1"/>
    <col min="9" max="9" width="17.421875" style="5" customWidth="1"/>
    <col min="10" max="10" width="10.421875" style="5" customWidth="1"/>
    <col min="11" max="11" width="30.28125" style="5" customWidth="1"/>
    <col min="12" max="12" width="3.00390625" style="5" customWidth="1"/>
    <col min="13" max="13" width="9.140625" style="5" customWidth="1"/>
    <col min="14" max="16" width="5.140625" style="5" customWidth="1"/>
    <col min="17" max="47" width="9.140625" style="5" customWidth="1"/>
    <col min="48" max="48" width="15.00390625" style="7" customWidth="1"/>
    <col min="49" max="49" width="39.8515625" style="7" customWidth="1"/>
    <col min="50" max="50" width="23.421875" style="7" customWidth="1"/>
    <col min="51" max="51" width="55.7109375" style="7" customWidth="1"/>
    <col min="52" max="52" width="34.8515625" style="7" customWidth="1"/>
    <col min="53" max="53" width="22.421875" style="7" customWidth="1"/>
    <col min="54" max="54" width="18.8515625" style="7" customWidth="1"/>
    <col min="55" max="55" width="23.421875" style="7" customWidth="1"/>
    <col min="56" max="56" width="23.28125" style="7" customWidth="1"/>
    <col min="57" max="57" width="28.8515625" style="8" customWidth="1"/>
    <col min="58" max="16384" width="9.140625" style="8" customWidth="1"/>
  </cols>
  <sheetData>
    <row r="1" spans="48:57" ht="15" customHeight="1">
      <c r="AV1" s="6" t="s">
        <v>40</v>
      </c>
      <c r="AW1" s="6" t="s">
        <v>41</v>
      </c>
      <c r="AX1" s="6" t="s">
        <v>42</v>
      </c>
      <c r="AY1" s="6" t="s">
        <v>43</v>
      </c>
      <c r="AZ1" s="6" t="s">
        <v>44</v>
      </c>
      <c r="BA1" s="7" t="s">
        <v>45</v>
      </c>
      <c r="BB1" s="6" t="s">
        <v>46</v>
      </c>
      <c r="BC1" s="6" t="s">
        <v>47</v>
      </c>
      <c r="BD1" s="6" t="s">
        <v>48</v>
      </c>
      <c r="BE1" s="6" t="s">
        <v>49</v>
      </c>
    </row>
    <row r="2" spans="48:57" ht="12.75" customHeight="1">
      <c r="AV2" s="7" t="s">
        <v>50</v>
      </c>
      <c r="AW2" s="9" t="s">
        <v>42</v>
      </c>
      <c r="AX2" s="7" t="s">
        <v>171</v>
      </c>
      <c r="AY2" s="7" t="s">
        <v>171</v>
      </c>
      <c r="AZ2" s="7" t="s">
        <v>171</v>
      </c>
      <c r="BA2" s="7" t="s">
        <v>171</v>
      </c>
      <c r="BB2" s="7" t="s">
        <v>171</v>
      </c>
      <c r="BC2" s="7" t="s">
        <v>171</v>
      </c>
      <c r="BD2" s="7" t="s">
        <v>171</v>
      </c>
      <c r="BE2" s="7" t="s">
        <v>171</v>
      </c>
    </row>
    <row r="3" spans="3:57" ht="12" customHeight="1">
      <c r="C3" s="10"/>
      <c r="D3" s="11"/>
      <c r="E3" s="11"/>
      <c r="F3" s="11"/>
      <c r="G3" s="11"/>
      <c r="H3" s="11"/>
      <c r="I3" s="11"/>
      <c r="J3" s="11"/>
      <c r="K3" s="11"/>
      <c r="L3" s="12"/>
      <c r="AV3" s="7" t="s">
        <v>51</v>
      </c>
      <c r="AW3" s="9" t="s">
        <v>44</v>
      </c>
      <c r="AX3" s="7" t="s">
        <v>52</v>
      </c>
      <c r="AY3" s="7" t="s">
        <v>53</v>
      </c>
      <c r="AZ3" s="7" t="s">
        <v>54</v>
      </c>
      <c r="BA3" s="7" t="s">
        <v>55</v>
      </c>
      <c r="BB3" s="7" t="s">
        <v>56</v>
      </c>
      <c r="BC3" s="7" t="s">
        <v>57</v>
      </c>
      <c r="BD3" s="7" t="s">
        <v>58</v>
      </c>
      <c r="BE3" s="7" t="s">
        <v>59</v>
      </c>
    </row>
    <row r="4" spans="3:57" ht="11.25">
      <c r="C4" s="13"/>
      <c r="D4" s="384" t="s">
        <v>60</v>
      </c>
      <c r="E4" s="385"/>
      <c r="F4" s="385"/>
      <c r="G4" s="385"/>
      <c r="H4" s="385"/>
      <c r="I4" s="385"/>
      <c r="J4" s="385"/>
      <c r="K4" s="386"/>
      <c r="L4" s="14"/>
      <c r="AV4" s="7" t="s">
        <v>61</v>
      </c>
      <c r="AW4" s="9" t="s">
        <v>45</v>
      </c>
      <c r="AX4" s="7" t="s">
        <v>62</v>
      </c>
      <c r="AY4" s="7" t="s">
        <v>63</v>
      </c>
      <c r="AZ4" s="7" t="s">
        <v>64</v>
      </c>
      <c r="BA4" s="7" t="s">
        <v>65</v>
      </c>
      <c r="BB4" s="7" t="s">
        <v>66</v>
      </c>
      <c r="BC4" s="7" t="s">
        <v>67</v>
      </c>
      <c r="BD4" s="7" t="s">
        <v>68</v>
      </c>
      <c r="BE4" s="7" t="s">
        <v>69</v>
      </c>
    </row>
    <row r="5" spans="3:57" ht="12" thickBot="1">
      <c r="C5" s="13"/>
      <c r="D5" s="15"/>
      <c r="E5" s="15"/>
      <c r="F5" s="15"/>
      <c r="G5" s="15"/>
      <c r="H5" s="15"/>
      <c r="I5" s="15"/>
      <c r="J5" s="15"/>
      <c r="K5" s="15"/>
      <c r="L5" s="14"/>
      <c r="AV5" s="7" t="s">
        <v>70</v>
      </c>
      <c r="AW5" s="9" t="s">
        <v>46</v>
      </c>
      <c r="AX5" s="7" t="s">
        <v>71</v>
      </c>
      <c r="AY5" s="7" t="s">
        <v>72</v>
      </c>
      <c r="AZ5" s="7" t="s">
        <v>73</v>
      </c>
      <c r="BB5" s="7" t="s">
        <v>74</v>
      </c>
      <c r="BC5" s="7" t="s">
        <v>75</v>
      </c>
      <c r="BE5" s="7" t="s">
        <v>76</v>
      </c>
    </row>
    <row r="6" spans="3:54" ht="11.25">
      <c r="C6" s="13"/>
      <c r="D6" s="391" t="s">
        <v>77</v>
      </c>
      <c r="E6" s="392"/>
      <c r="F6" s="392"/>
      <c r="G6" s="392"/>
      <c r="H6" s="392"/>
      <c r="I6" s="392"/>
      <c r="J6" s="392"/>
      <c r="K6" s="393"/>
      <c r="L6" s="14"/>
      <c r="AV6" s="7" t="s">
        <v>78</v>
      </c>
      <c r="AW6" s="9" t="s">
        <v>47</v>
      </c>
      <c r="AX6" s="7" t="s">
        <v>79</v>
      </c>
      <c r="AY6" s="7" t="s">
        <v>80</v>
      </c>
      <c r="BB6" s="7" t="s">
        <v>81</v>
      </c>
    </row>
    <row r="7" spans="3:51" ht="11.25">
      <c r="C7" s="13"/>
      <c r="D7" s="16" t="s">
        <v>82</v>
      </c>
      <c r="E7" s="17" t="s">
        <v>126</v>
      </c>
      <c r="F7" s="389"/>
      <c r="G7" s="389"/>
      <c r="H7" s="389"/>
      <c r="I7" s="389"/>
      <c r="J7" s="389"/>
      <c r="K7" s="390"/>
      <c r="L7" s="14"/>
      <c r="AV7" s="7" t="s">
        <v>83</v>
      </c>
      <c r="AW7" s="9" t="s">
        <v>48</v>
      </c>
      <c r="AX7" s="7" t="s">
        <v>84</v>
      </c>
      <c r="AY7" s="7" t="s">
        <v>85</v>
      </c>
    </row>
    <row r="8" spans="3:51" ht="29.25" customHeight="1">
      <c r="C8" s="13"/>
      <c r="D8" s="16" t="s">
        <v>86</v>
      </c>
      <c r="E8" s="18" t="s">
        <v>87</v>
      </c>
      <c r="F8" s="389"/>
      <c r="G8" s="389"/>
      <c r="H8" s="389"/>
      <c r="I8" s="389"/>
      <c r="J8" s="389"/>
      <c r="K8" s="390"/>
      <c r="L8" s="14"/>
      <c r="AV8" s="7" t="s">
        <v>88</v>
      </c>
      <c r="AW8" s="9" t="s">
        <v>43</v>
      </c>
      <c r="AX8" s="7" t="s">
        <v>89</v>
      </c>
      <c r="AY8" s="7" t="s">
        <v>90</v>
      </c>
    </row>
    <row r="9" spans="3:51" ht="29.25" customHeight="1">
      <c r="C9" s="13"/>
      <c r="D9" s="16" t="s">
        <v>91</v>
      </c>
      <c r="E9" s="18" t="s">
        <v>92</v>
      </c>
      <c r="F9" s="389"/>
      <c r="G9" s="389"/>
      <c r="H9" s="389"/>
      <c r="I9" s="389"/>
      <c r="J9" s="389"/>
      <c r="K9" s="390"/>
      <c r="L9" s="14"/>
      <c r="AV9" s="7" t="s">
        <v>93</v>
      </c>
      <c r="AW9" s="9" t="s">
        <v>49</v>
      </c>
      <c r="AX9" s="7" t="s">
        <v>94</v>
      </c>
      <c r="AY9" s="7" t="s">
        <v>95</v>
      </c>
    </row>
    <row r="10" spans="3:51" ht="11.25">
      <c r="C10" s="13"/>
      <c r="D10" s="16" t="s">
        <v>96</v>
      </c>
      <c r="E10" s="17" t="s">
        <v>97</v>
      </c>
      <c r="F10" s="387"/>
      <c r="G10" s="387"/>
      <c r="H10" s="387"/>
      <c r="I10" s="387"/>
      <c r="J10" s="387"/>
      <c r="K10" s="388"/>
      <c r="L10" s="14"/>
      <c r="AX10" s="7" t="s">
        <v>98</v>
      </c>
      <c r="AY10" s="7" t="s">
        <v>99</v>
      </c>
    </row>
    <row r="11" spans="3:51" ht="11.25">
      <c r="C11" s="13"/>
      <c r="D11" s="16" t="s">
        <v>100</v>
      </c>
      <c r="E11" s="17" t="s">
        <v>101</v>
      </c>
      <c r="F11" s="387"/>
      <c r="G11" s="387"/>
      <c r="H11" s="387"/>
      <c r="I11" s="387"/>
      <c r="J11" s="387"/>
      <c r="K11" s="388"/>
      <c r="L11" s="14"/>
      <c r="N11" s="19"/>
      <c r="AX11" s="7" t="s">
        <v>102</v>
      </c>
      <c r="AY11" s="7" t="s">
        <v>103</v>
      </c>
    </row>
    <row r="12" spans="3:51" ht="22.5">
      <c r="C12" s="13"/>
      <c r="D12" s="16" t="s">
        <v>104</v>
      </c>
      <c r="E12" s="18" t="s">
        <v>105</v>
      </c>
      <c r="F12" s="387"/>
      <c r="G12" s="387"/>
      <c r="H12" s="387"/>
      <c r="I12" s="387"/>
      <c r="J12" s="387"/>
      <c r="K12" s="388"/>
      <c r="L12" s="14"/>
      <c r="N12" s="19"/>
      <c r="AX12" s="7" t="s">
        <v>106</v>
      </c>
      <c r="AY12" s="7" t="s">
        <v>164</v>
      </c>
    </row>
    <row r="13" spans="3:51" ht="11.25">
      <c r="C13" s="13"/>
      <c r="D13" s="16" t="s">
        <v>165</v>
      </c>
      <c r="E13" s="17" t="s">
        <v>166</v>
      </c>
      <c r="F13" s="387"/>
      <c r="G13" s="387"/>
      <c r="H13" s="387"/>
      <c r="I13" s="387"/>
      <c r="J13" s="387"/>
      <c r="K13" s="388"/>
      <c r="L13" s="14"/>
      <c r="N13" s="19"/>
      <c r="AY13" s="7" t="s">
        <v>127</v>
      </c>
    </row>
    <row r="14" spans="3:51" ht="29.25" customHeight="1">
      <c r="C14" s="13"/>
      <c r="D14" s="16" t="s">
        <v>128</v>
      </c>
      <c r="E14" s="17" t="s">
        <v>129</v>
      </c>
      <c r="F14" s="387"/>
      <c r="G14" s="387"/>
      <c r="H14" s="387"/>
      <c r="I14" s="387"/>
      <c r="J14" s="387"/>
      <c r="K14" s="388"/>
      <c r="L14" s="14"/>
      <c r="N14" s="19"/>
      <c r="AY14" s="7" t="s">
        <v>130</v>
      </c>
    </row>
    <row r="15" spans="3:51" ht="21.75" customHeight="1">
      <c r="C15" s="13"/>
      <c r="D15" s="16" t="s">
        <v>131</v>
      </c>
      <c r="E15" s="17" t="s">
        <v>132</v>
      </c>
      <c r="F15" s="43"/>
      <c r="G15" s="394" t="s">
        <v>133</v>
      </c>
      <c r="H15" s="394"/>
      <c r="I15" s="394"/>
      <c r="J15" s="394"/>
      <c r="K15" s="3"/>
      <c r="L15" s="14"/>
      <c r="N15" s="19"/>
      <c r="AY15" s="7" t="s">
        <v>134</v>
      </c>
    </row>
    <row r="16" spans="3:51" ht="12" thickBot="1">
      <c r="C16" s="13"/>
      <c r="D16" s="21" t="s">
        <v>135</v>
      </c>
      <c r="E16" s="22" t="s">
        <v>136</v>
      </c>
      <c r="F16" s="395"/>
      <c r="G16" s="395"/>
      <c r="H16" s="395"/>
      <c r="I16" s="395"/>
      <c r="J16" s="395"/>
      <c r="K16" s="396"/>
      <c r="L16" s="14"/>
      <c r="N16" s="19"/>
      <c r="AY16" s="7" t="s">
        <v>137</v>
      </c>
    </row>
    <row r="17" spans="3:51" ht="12" thickBot="1">
      <c r="C17" s="13"/>
      <c r="D17" s="15"/>
      <c r="E17" s="15"/>
      <c r="F17" s="15"/>
      <c r="G17" s="15"/>
      <c r="H17" s="15"/>
      <c r="I17" s="15"/>
      <c r="J17" s="15"/>
      <c r="K17" s="15"/>
      <c r="L17" s="14"/>
      <c r="AY17" s="7" t="s">
        <v>138</v>
      </c>
    </row>
    <row r="18" spans="3:14" ht="11.25">
      <c r="C18" s="13"/>
      <c r="D18" s="391" t="s">
        <v>139</v>
      </c>
      <c r="E18" s="392"/>
      <c r="F18" s="392"/>
      <c r="G18" s="392"/>
      <c r="H18" s="392"/>
      <c r="I18" s="392"/>
      <c r="J18" s="392"/>
      <c r="K18" s="393"/>
      <c r="L18" s="14"/>
      <c r="N18" s="19"/>
    </row>
    <row r="19" spans="3:14" ht="11.25">
      <c r="C19" s="13"/>
      <c r="D19" s="16" t="s">
        <v>123</v>
      </c>
      <c r="E19" s="17" t="s">
        <v>140</v>
      </c>
      <c r="F19" s="387"/>
      <c r="G19" s="387"/>
      <c r="H19" s="387"/>
      <c r="I19" s="387"/>
      <c r="J19" s="387"/>
      <c r="K19" s="388"/>
      <c r="L19" s="14"/>
      <c r="N19" s="19"/>
    </row>
    <row r="20" spans="3:14" ht="22.5">
      <c r="C20" s="13"/>
      <c r="D20" s="16" t="s">
        <v>124</v>
      </c>
      <c r="E20" s="23" t="s">
        <v>141</v>
      </c>
      <c r="F20" s="389"/>
      <c r="G20" s="389"/>
      <c r="H20" s="389"/>
      <c r="I20" s="389"/>
      <c r="J20" s="389"/>
      <c r="K20" s="390"/>
      <c r="L20" s="14"/>
      <c r="N20" s="19"/>
    </row>
    <row r="21" spans="3:14" ht="11.25">
      <c r="C21" s="13"/>
      <c r="D21" s="16" t="s">
        <v>125</v>
      </c>
      <c r="E21" s="23" t="s">
        <v>142</v>
      </c>
      <c r="F21" s="389"/>
      <c r="G21" s="389"/>
      <c r="H21" s="389"/>
      <c r="I21" s="389"/>
      <c r="J21" s="389"/>
      <c r="K21" s="390"/>
      <c r="L21" s="14"/>
      <c r="N21" s="19"/>
    </row>
    <row r="22" spans="3:14" ht="22.5">
      <c r="C22" s="13"/>
      <c r="D22" s="16" t="s">
        <v>143</v>
      </c>
      <c r="E22" s="23" t="s">
        <v>144</v>
      </c>
      <c r="F22" s="389"/>
      <c r="G22" s="389"/>
      <c r="H22" s="389"/>
      <c r="I22" s="389"/>
      <c r="J22" s="389"/>
      <c r="K22" s="390"/>
      <c r="L22" s="14"/>
      <c r="N22" s="19"/>
    </row>
    <row r="23" spans="3:14" ht="22.5">
      <c r="C23" s="13"/>
      <c r="D23" s="16" t="s">
        <v>145</v>
      </c>
      <c r="E23" s="23" t="s">
        <v>146</v>
      </c>
      <c r="F23" s="389"/>
      <c r="G23" s="389"/>
      <c r="H23" s="389"/>
      <c r="I23" s="389"/>
      <c r="J23" s="389"/>
      <c r="K23" s="390"/>
      <c r="L23" s="14"/>
      <c r="N23" s="19"/>
    </row>
    <row r="24" spans="3:14" ht="23.25" thickBot="1">
      <c r="C24" s="13"/>
      <c r="D24" s="21" t="s">
        <v>147</v>
      </c>
      <c r="E24" s="24" t="s">
        <v>148</v>
      </c>
      <c r="F24" s="395"/>
      <c r="G24" s="395"/>
      <c r="H24" s="395"/>
      <c r="I24" s="395"/>
      <c r="J24" s="395"/>
      <c r="K24" s="396"/>
      <c r="L24" s="14"/>
      <c r="N24" s="19"/>
    </row>
    <row r="25" spans="3:14" ht="12" thickBot="1">
      <c r="C25" s="13"/>
      <c r="D25" s="15"/>
      <c r="E25" s="15"/>
      <c r="F25" s="15"/>
      <c r="G25" s="15"/>
      <c r="H25" s="15"/>
      <c r="I25" s="15"/>
      <c r="J25" s="15"/>
      <c r="K25" s="15"/>
      <c r="L25" s="14"/>
      <c r="N25" s="19"/>
    </row>
    <row r="26" spans="3:14" ht="11.25">
      <c r="C26" s="13"/>
      <c r="D26" s="401" t="s">
        <v>149</v>
      </c>
      <c r="E26" s="402"/>
      <c r="F26" s="402"/>
      <c r="G26" s="402"/>
      <c r="H26" s="402"/>
      <c r="I26" s="402"/>
      <c r="J26" s="402"/>
      <c r="K26" s="403"/>
      <c r="L26" s="14"/>
      <c r="N26" s="19"/>
    </row>
    <row r="27" spans="3:14" ht="11.25">
      <c r="C27" s="13" t="s">
        <v>150</v>
      </c>
      <c r="D27" s="16" t="s">
        <v>36</v>
      </c>
      <c r="E27" s="23" t="s">
        <v>151</v>
      </c>
      <c r="F27" s="389"/>
      <c r="G27" s="389"/>
      <c r="H27" s="389"/>
      <c r="I27" s="389"/>
      <c r="J27" s="389"/>
      <c r="K27" s="390"/>
      <c r="L27" s="14"/>
      <c r="N27" s="19"/>
    </row>
    <row r="28" spans="3:14" ht="12" thickBot="1">
      <c r="C28" s="13" t="s">
        <v>152</v>
      </c>
      <c r="D28" s="404" t="s">
        <v>153</v>
      </c>
      <c r="E28" s="405"/>
      <c r="F28" s="405"/>
      <c r="G28" s="405"/>
      <c r="H28" s="405"/>
      <c r="I28" s="405"/>
      <c r="J28" s="405"/>
      <c r="K28" s="406"/>
      <c r="L28" s="14"/>
      <c r="M28" s="25"/>
      <c r="N28" s="19"/>
    </row>
    <row r="29" spans="3:14" ht="12" thickBot="1">
      <c r="C29" s="13"/>
      <c r="D29" s="15"/>
      <c r="E29" s="15"/>
      <c r="F29" s="15"/>
      <c r="G29" s="15"/>
      <c r="H29" s="15"/>
      <c r="I29" s="15"/>
      <c r="J29" s="15"/>
      <c r="K29" s="15"/>
      <c r="L29" s="14"/>
      <c r="N29" s="19"/>
    </row>
    <row r="30" spans="3:14" ht="11.25">
      <c r="C30" s="13"/>
      <c r="D30" s="401" t="s">
        <v>154</v>
      </c>
      <c r="E30" s="402"/>
      <c r="F30" s="402"/>
      <c r="G30" s="402"/>
      <c r="H30" s="402"/>
      <c r="I30" s="402"/>
      <c r="J30" s="402"/>
      <c r="K30" s="403"/>
      <c r="L30" s="14"/>
      <c r="N30" s="19"/>
    </row>
    <row r="31" spans="3:14" ht="12" thickBot="1">
      <c r="C31" s="13"/>
      <c r="D31" s="26" t="s">
        <v>37</v>
      </c>
      <c r="E31" s="27" t="s">
        <v>155</v>
      </c>
      <c r="F31" s="397"/>
      <c r="G31" s="397"/>
      <c r="H31" s="397"/>
      <c r="I31" s="397"/>
      <c r="J31" s="397"/>
      <c r="K31" s="398"/>
      <c r="L31" s="14"/>
      <c r="N31" s="19"/>
    </row>
    <row r="32" spans="3:14" ht="22.5">
      <c r="C32" s="13"/>
      <c r="D32" s="28"/>
      <c r="E32" s="29" t="s">
        <v>156</v>
      </c>
      <c r="F32" s="29" t="s">
        <v>157</v>
      </c>
      <c r="G32" s="30" t="s">
        <v>158</v>
      </c>
      <c r="H32" s="399" t="s">
        <v>107</v>
      </c>
      <c r="I32" s="399"/>
      <c r="J32" s="399"/>
      <c r="K32" s="400"/>
      <c r="L32" s="14"/>
      <c r="N32" s="19"/>
    </row>
    <row r="33" spans="3:14" ht="11.25">
      <c r="C33" s="13" t="s">
        <v>150</v>
      </c>
      <c r="D33" s="16" t="s">
        <v>108</v>
      </c>
      <c r="E33" s="23" t="s">
        <v>109</v>
      </c>
      <c r="F33" s="44"/>
      <c r="G33" s="44"/>
      <c r="H33" s="389"/>
      <c r="I33" s="389"/>
      <c r="J33" s="389"/>
      <c r="K33" s="390"/>
      <c r="L33" s="14"/>
      <c r="N33" s="19"/>
    </row>
    <row r="34" spans="3:14" ht="12" thickBot="1">
      <c r="C34" s="13" t="s">
        <v>152</v>
      </c>
      <c r="D34" s="404" t="s">
        <v>110</v>
      </c>
      <c r="E34" s="405"/>
      <c r="F34" s="405"/>
      <c r="G34" s="405"/>
      <c r="H34" s="405"/>
      <c r="I34" s="405"/>
      <c r="J34" s="405"/>
      <c r="K34" s="406"/>
      <c r="L34" s="14"/>
      <c r="N34" s="19"/>
    </row>
    <row r="35" spans="3:12" ht="12" thickBot="1">
      <c r="C35" s="13"/>
      <c r="D35" s="15"/>
      <c r="E35" s="15"/>
      <c r="F35" s="15"/>
      <c r="G35" s="15"/>
      <c r="H35" s="15"/>
      <c r="I35" s="15"/>
      <c r="J35" s="15"/>
      <c r="K35" s="15"/>
      <c r="L35" s="14"/>
    </row>
    <row r="36" spans="3:14" ht="11.25">
      <c r="C36" s="13"/>
      <c r="D36" s="401" t="s">
        <v>111</v>
      </c>
      <c r="E36" s="402"/>
      <c r="F36" s="402"/>
      <c r="G36" s="402"/>
      <c r="H36" s="402"/>
      <c r="I36" s="402"/>
      <c r="J36" s="402"/>
      <c r="K36" s="403"/>
      <c r="L36" s="14"/>
      <c r="N36" s="19"/>
    </row>
    <row r="37" spans="3:14" ht="24.75" customHeight="1">
      <c r="C37" s="13"/>
      <c r="D37" s="31"/>
      <c r="E37" s="20" t="s">
        <v>112</v>
      </c>
      <c r="F37" s="20" t="s">
        <v>113</v>
      </c>
      <c r="G37" s="20" t="s">
        <v>114</v>
      </c>
      <c r="H37" s="20" t="s">
        <v>115</v>
      </c>
      <c r="I37" s="418" t="s">
        <v>116</v>
      </c>
      <c r="J37" s="419"/>
      <c r="K37" s="420"/>
      <c r="L37" s="14"/>
      <c r="N37" s="19"/>
    </row>
    <row r="38" spans="3:12" ht="11.25">
      <c r="C38" s="13" t="s">
        <v>150</v>
      </c>
      <c r="D38" s="16" t="s">
        <v>117</v>
      </c>
      <c r="E38" s="44"/>
      <c r="F38" s="44"/>
      <c r="G38" s="44"/>
      <c r="H38" s="44"/>
      <c r="I38" s="381"/>
      <c r="J38" s="382"/>
      <c r="K38" s="383"/>
      <c r="L38" s="14"/>
    </row>
    <row r="39" spans="3:12" ht="11.25">
      <c r="C39" s="1" t="s">
        <v>189</v>
      </c>
      <c r="D39" s="16" t="s">
        <v>190</v>
      </c>
      <c r="E39" s="44"/>
      <c r="F39" s="44"/>
      <c r="G39" s="44"/>
      <c r="H39" s="44"/>
      <c r="I39" s="381"/>
      <c r="J39" s="382"/>
      <c r="K39" s="383"/>
      <c r="L39" s="14"/>
    </row>
    <row r="40" spans="3:12" ht="11.25">
      <c r="C40" s="1" t="s">
        <v>189</v>
      </c>
      <c r="D40" s="16" t="s">
        <v>192</v>
      </c>
      <c r="E40" s="44"/>
      <c r="F40" s="44"/>
      <c r="G40" s="44"/>
      <c r="H40" s="44"/>
      <c r="I40" s="381"/>
      <c r="J40" s="382"/>
      <c r="K40" s="383"/>
      <c r="L40" s="14"/>
    </row>
    <row r="41" spans="3:12" ht="11.25">
      <c r="C41" s="1" t="s">
        <v>189</v>
      </c>
      <c r="D41" s="16" t="s">
        <v>193</v>
      </c>
      <c r="E41" s="44"/>
      <c r="F41" s="44"/>
      <c r="G41" s="44"/>
      <c r="H41" s="44"/>
      <c r="I41" s="381"/>
      <c r="J41" s="382"/>
      <c r="K41" s="383"/>
      <c r="L41" s="14"/>
    </row>
    <row r="42" spans="3:12" ht="11.25">
      <c r="C42" s="1" t="s">
        <v>189</v>
      </c>
      <c r="D42" s="16" t="s">
        <v>195</v>
      </c>
      <c r="E42" s="44"/>
      <c r="F42" s="44"/>
      <c r="G42" s="44"/>
      <c r="H42" s="44"/>
      <c r="I42" s="381"/>
      <c r="J42" s="382"/>
      <c r="K42" s="383"/>
      <c r="L42" s="14"/>
    </row>
    <row r="43" spans="3:12" ht="11.25">
      <c r="C43" s="1" t="s">
        <v>189</v>
      </c>
      <c r="D43" s="16" t="s">
        <v>196</v>
      </c>
      <c r="E43" s="44"/>
      <c r="F43" s="44"/>
      <c r="G43" s="44"/>
      <c r="H43" s="44"/>
      <c r="I43" s="381"/>
      <c r="J43" s="382"/>
      <c r="K43" s="383"/>
      <c r="L43" s="14"/>
    </row>
    <row r="44" spans="3:12" ht="11.25">
      <c r="C44" s="1" t="s">
        <v>189</v>
      </c>
      <c r="D44" s="16" t="s">
        <v>197</v>
      </c>
      <c r="E44" s="44"/>
      <c r="F44" s="44"/>
      <c r="G44" s="44"/>
      <c r="H44" s="44"/>
      <c r="I44" s="381"/>
      <c r="J44" s="382"/>
      <c r="K44" s="383"/>
      <c r="L44" s="14"/>
    </row>
    <row r="45" spans="3:12" ht="11.25">
      <c r="C45" s="1" t="s">
        <v>189</v>
      </c>
      <c r="D45" s="16" t="s">
        <v>198</v>
      </c>
      <c r="E45" s="44"/>
      <c r="F45" s="44"/>
      <c r="G45" s="44"/>
      <c r="H45" s="44"/>
      <c r="I45" s="381"/>
      <c r="J45" s="382"/>
      <c r="K45" s="383"/>
      <c r="L45" s="14"/>
    </row>
    <row r="46" spans="3:12" ht="11.25">
      <c r="C46" s="1" t="s">
        <v>189</v>
      </c>
      <c r="D46" s="16" t="s">
        <v>199</v>
      </c>
      <c r="E46" s="44"/>
      <c r="F46" s="44"/>
      <c r="G46" s="44"/>
      <c r="H46" s="44"/>
      <c r="I46" s="381"/>
      <c r="J46" s="382"/>
      <c r="K46" s="383"/>
      <c r="L46" s="14"/>
    </row>
    <row r="47" spans="3:12" ht="11.25">
      <c r="C47" s="1" t="s">
        <v>189</v>
      </c>
      <c r="D47" s="16" t="s">
        <v>200</v>
      </c>
      <c r="E47" s="44"/>
      <c r="F47" s="44"/>
      <c r="G47" s="44"/>
      <c r="H47" s="44"/>
      <c r="I47" s="381"/>
      <c r="J47" s="382"/>
      <c r="K47" s="383"/>
      <c r="L47" s="14"/>
    </row>
    <row r="48" spans="3:12" ht="11.25">
      <c r="C48" s="1" t="s">
        <v>189</v>
      </c>
      <c r="D48" s="16" t="s">
        <v>201</v>
      </c>
      <c r="E48" s="44"/>
      <c r="F48" s="44"/>
      <c r="G48" s="44"/>
      <c r="H48" s="44"/>
      <c r="I48" s="381"/>
      <c r="J48" s="382"/>
      <c r="K48" s="383"/>
      <c r="L48" s="14"/>
    </row>
    <row r="49" spans="3:12" ht="11.25">
      <c r="C49" s="1" t="s">
        <v>189</v>
      </c>
      <c r="D49" s="16" t="s">
        <v>202</v>
      </c>
      <c r="E49" s="44"/>
      <c r="F49" s="44"/>
      <c r="G49" s="44"/>
      <c r="H49" s="44"/>
      <c r="I49" s="381"/>
      <c r="J49" s="382"/>
      <c r="K49" s="383"/>
      <c r="L49" s="14"/>
    </row>
    <row r="50" spans="3:12" ht="11.25">
      <c r="C50" s="1" t="s">
        <v>189</v>
      </c>
      <c r="D50" s="16" t="s">
        <v>203</v>
      </c>
      <c r="E50" s="44"/>
      <c r="F50" s="44"/>
      <c r="G50" s="44"/>
      <c r="H50" s="44"/>
      <c r="I50" s="381"/>
      <c r="J50" s="382"/>
      <c r="K50" s="383"/>
      <c r="L50" s="14"/>
    </row>
    <row r="51" spans="3:12" ht="11.25">
      <c r="C51" s="1" t="s">
        <v>189</v>
      </c>
      <c r="D51" s="16" t="s">
        <v>204</v>
      </c>
      <c r="E51" s="44"/>
      <c r="F51" s="44"/>
      <c r="G51" s="44"/>
      <c r="H51" s="44"/>
      <c r="I51" s="381"/>
      <c r="J51" s="382"/>
      <c r="K51" s="383"/>
      <c r="L51" s="14"/>
    </row>
    <row r="52" spans="3:12" ht="11.25">
      <c r="C52" s="1" t="s">
        <v>189</v>
      </c>
      <c r="D52" s="16" t="s">
        <v>205</v>
      </c>
      <c r="E52" s="44"/>
      <c r="F52" s="44"/>
      <c r="G52" s="44"/>
      <c r="H52" s="44"/>
      <c r="I52" s="381"/>
      <c r="J52" s="382"/>
      <c r="K52" s="383"/>
      <c r="L52" s="14"/>
    </row>
    <row r="53" spans="3:12" ht="11.25">
      <c r="C53" s="1" t="s">
        <v>189</v>
      </c>
      <c r="D53" s="16" t="s">
        <v>210</v>
      </c>
      <c r="E53" s="44"/>
      <c r="F53" s="44"/>
      <c r="G53" s="44"/>
      <c r="H53" s="44"/>
      <c r="I53" s="381"/>
      <c r="J53" s="382"/>
      <c r="K53" s="383"/>
      <c r="L53" s="14"/>
    </row>
    <row r="54" spans="3:12" ht="11.25">
      <c r="C54" s="1" t="s">
        <v>189</v>
      </c>
      <c r="D54" s="16" t="s">
        <v>211</v>
      </c>
      <c r="E54" s="44"/>
      <c r="F54" s="44"/>
      <c r="G54" s="44"/>
      <c r="H54" s="44"/>
      <c r="I54" s="381"/>
      <c r="J54" s="382"/>
      <c r="K54" s="383"/>
      <c r="L54" s="14"/>
    </row>
    <row r="55" spans="3:14" ht="12" thickBot="1">
      <c r="C55" s="13" t="s">
        <v>152</v>
      </c>
      <c r="D55" s="404" t="s">
        <v>118</v>
      </c>
      <c r="E55" s="405"/>
      <c r="F55" s="405"/>
      <c r="G55" s="405"/>
      <c r="H55" s="405"/>
      <c r="I55" s="405"/>
      <c r="J55" s="405"/>
      <c r="K55" s="406"/>
      <c r="L55" s="14"/>
      <c r="N55" s="19"/>
    </row>
    <row r="56" spans="3:14" ht="12" thickBot="1">
      <c r="C56" s="13"/>
      <c r="D56" s="15"/>
      <c r="E56" s="15"/>
      <c r="F56" s="15"/>
      <c r="G56" s="15"/>
      <c r="H56" s="15"/>
      <c r="I56" s="15"/>
      <c r="J56" s="15"/>
      <c r="K56" s="15"/>
      <c r="L56" s="14"/>
      <c r="N56" s="19"/>
    </row>
    <row r="57" spans="3:14" ht="11.25">
      <c r="C57" s="13"/>
      <c r="D57" s="415" t="s">
        <v>119</v>
      </c>
      <c r="E57" s="416"/>
      <c r="F57" s="416"/>
      <c r="G57" s="416"/>
      <c r="H57" s="416"/>
      <c r="I57" s="416"/>
      <c r="J57" s="416"/>
      <c r="K57" s="417"/>
      <c r="L57" s="14"/>
      <c r="N57" s="19"/>
    </row>
    <row r="58" spans="3:14" ht="22.5">
      <c r="C58" s="13"/>
      <c r="D58" s="16" t="s">
        <v>120</v>
      </c>
      <c r="E58" s="23" t="s">
        <v>121</v>
      </c>
      <c r="F58" s="409"/>
      <c r="G58" s="410"/>
      <c r="H58" s="410"/>
      <c r="I58" s="410"/>
      <c r="J58" s="410"/>
      <c r="K58" s="411"/>
      <c r="L58" s="14"/>
      <c r="N58" s="19"/>
    </row>
    <row r="59" spans="3:14" ht="11.25">
      <c r="C59" s="13"/>
      <c r="D59" s="16" t="s">
        <v>122</v>
      </c>
      <c r="E59" s="23" t="s">
        <v>33</v>
      </c>
      <c r="F59" s="412"/>
      <c r="G59" s="413"/>
      <c r="H59" s="413"/>
      <c r="I59" s="413"/>
      <c r="J59" s="413"/>
      <c r="K59" s="414"/>
      <c r="L59" s="14"/>
      <c r="N59" s="19"/>
    </row>
    <row r="60" spans="3:14" ht="23.25" thickBot="1">
      <c r="C60" s="13"/>
      <c r="D60" s="21" t="s">
        <v>34</v>
      </c>
      <c r="E60" s="24" t="s">
        <v>173</v>
      </c>
      <c r="F60" s="421"/>
      <c r="G60" s="422"/>
      <c r="H60" s="422"/>
      <c r="I60" s="422"/>
      <c r="J60" s="422"/>
      <c r="K60" s="423"/>
      <c r="L60" s="14"/>
      <c r="N60" s="19"/>
    </row>
    <row r="61" spans="3:14" ht="12" thickBot="1">
      <c r="C61" s="13"/>
      <c r="D61" s="15"/>
      <c r="E61" s="15"/>
      <c r="F61" s="15"/>
      <c r="G61" s="15"/>
      <c r="H61" s="15"/>
      <c r="I61" s="15"/>
      <c r="J61" s="15"/>
      <c r="K61" s="15"/>
      <c r="L61" s="14"/>
      <c r="N61" s="19"/>
    </row>
    <row r="62" spans="3:14" ht="11.25">
      <c r="C62" s="13"/>
      <c r="D62" s="401" t="s">
        <v>174</v>
      </c>
      <c r="E62" s="402"/>
      <c r="F62" s="402"/>
      <c r="G62" s="402"/>
      <c r="H62" s="402"/>
      <c r="I62" s="402"/>
      <c r="J62" s="402"/>
      <c r="K62" s="403"/>
      <c r="L62" s="14"/>
      <c r="N62" s="19"/>
    </row>
    <row r="63" spans="3:14" ht="11.25">
      <c r="C63" s="13"/>
      <c r="D63" s="16"/>
      <c r="E63" s="32" t="s">
        <v>175</v>
      </c>
      <c r="F63" s="407" t="s">
        <v>176</v>
      </c>
      <c r="G63" s="407"/>
      <c r="H63" s="407"/>
      <c r="I63" s="407"/>
      <c r="J63" s="407"/>
      <c r="K63" s="408"/>
      <c r="L63" s="14"/>
      <c r="N63" s="19"/>
    </row>
    <row r="64" spans="3:14" ht="11.25">
      <c r="C64" s="13" t="s">
        <v>150</v>
      </c>
      <c r="D64" s="16" t="s">
        <v>177</v>
      </c>
      <c r="E64" s="42"/>
      <c r="F64" s="412"/>
      <c r="G64" s="413"/>
      <c r="H64" s="413"/>
      <c r="I64" s="413"/>
      <c r="J64" s="413"/>
      <c r="K64" s="414"/>
      <c r="L64" s="14"/>
      <c r="N64" s="19"/>
    </row>
    <row r="65" spans="3:14" ht="12" thickBot="1">
      <c r="C65" s="13" t="s">
        <v>152</v>
      </c>
      <c r="D65" s="404" t="s">
        <v>178</v>
      </c>
      <c r="E65" s="405"/>
      <c r="F65" s="405"/>
      <c r="G65" s="405"/>
      <c r="H65" s="405"/>
      <c r="I65" s="405"/>
      <c r="J65" s="405"/>
      <c r="K65" s="406"/>
      <c r="L65" s="14"/>
      <c r="N65" s="19"/>
    </row>
    <row r="66" spans="3:14" ht="12" thickBot="1">
      <c r="C66" s="13"/>
      <c r="D66" s="15"/>
      <c r="E66" s="15"/>
      <c r="F66" s="15"/>
      <c r="G66" s="15"/>
      <c r="H66" s="15"/>
      <c r="I66" s="15"/>
      <c r="J66" s="15"/>
      <c r="K66" s="15"/>
      <c r="L66" s="14"/>
      <c r="N66" s="19"/>
    </row>
    <row r="67" spans="3:14" ht="11.25">
      <c r="C67" s="13"/>
      <c r="D67" s="415" t="s">
        <v>179</v>
      </c>
      <c r="E67" s="416"/>
      <c r="F67" s="416"/>
      <c r="G67" s="416"/>
      <c r="H67" s="416"/>
      <c r="I67" s="416"/>
      <c r="J67" s="416"/>
      <c r="K67" s="417"/>
      <c r="L67" s="14"/>
      <c r="N67" s="19"/>
    </row>
    <row r="68" spans="3:14" ht="52.5" customHeight="1">
      <c r="C68" s="13"/>
      <c r="D68" s="16" t="s">
        <v>180</v>
      </c>
      <c r="E68" s="23" t="s">
        <v>181</v>
      </c>
      <c r="F68" s="427"/>
      <c r="G68" s="427"/>
      <c r="H68" s="427"/>
      <c r="I68" s="427"/>
      <c r="J68" s="427"/>
      <c r="K68" s="428"/>
      <c r="L68" s="14"/>
      <c r="N68" s="19"/>
    </row>
    <row r="69" spans="3:14" ht="11.25">
      <c r="C69" s="13"/>
      <c r="D69" s="16" t="s">
        <v>182</v>
      </c>
      <c r="E69" s="23" t="s">
        <v>183</v>
      </c>
      <c r="F69" s="424"/>
      <c r="G69" s="425"/>
      <c r="H69" s="425"/>
      <c r="I69" s="425"/>
      <c r="J69" s="425"/>
      <c r="K69" s="426"/>
      <c r="L69" s="14"/>
      <c r="N69" s="19"/>
    </row>
    <row r="70" spans="3:14" ht="11.25">
      <c r="C70" s="13"/>
      <c r="D70" s="16" t="s">
        <v>184</v>
      </c>
      <c r="E70" s="23" t="s">
        <v>185</v>
      </c>
      <c r="F70" s="389"/>
      <c r="G70" s="389"/>
      <c r="H70" s="389"/>
      <c r="I70" s="389"/>
      <c r="J70" s="389"/>
      <c r="K70" s="390"/>
      <c r="L70" s="14"/>
      <c r="N70" s="19"/>
    </row>
    <row r="71" spans="3:12" ht="23.25" thickBot="1">
      <c r="C71" s="13"/>
      <c r="D71" s="21" t="s">
        <v>186</v>
      </c>
      <c r="E71" s="24" t="s">
        <v>187</v>
      </c>
      <c r="F71" s="395"/>
      <c r="G71" s="395"/>
      <c r="H71" s="395"/>
      <c r="I71" s="395"/>
      <c r="J71" s="395"/>
      <c r="K71" s="396"/>
      <c r="L71" s="14"/>
    </row>
    <row r="72" spans="3:12" ht="11.25">
      <c r="C72" s="33"/>
      <c r="D72" s="34"/>
      <c r="E72" s="34"/>
      <c r="F72" s="34"/>
      <c r="G72" s="34"/>
      <c r="H72" s="34"/>
      <c r="I72" s="34"/>
      <c r="J72" s="34"/>
      <c r="K72" s="34"/>
      <c r="L72" s="35"/>
    </row>
  </sheetData>
  <sheetProtection formatColumns="0" formatRows="0"/>
  <mergeCells count="60">
    <mergeCell ref="D65:K65"/>
    <mergeCell ref="D62:K62"/>
    <mergeCell ref="F64:K64"/>
    <mergeCell ref="F71:K71"/>
    <mergeCell ref="F70:K70"/>
    <mergeCell ref="F69:K69"/>
    <mergeCell ref="F68:K68"/>
    <mergeCell ref="D67:K67"/>
    <mergeCell ref="D34:K34"/>
    <mergeCell ref="D55:K55"/>
    <mergeCell ref="F63:K63"/>
    <mergeCell ref="F58:K58"/>
    <mergeCell ref="F59:K59"/>
    <mergeCell ref="D57:K57"/>
    <mergeCell ref="I37:K37"/>
    <mergeCell ref="I38:K38"/>
    <mergeCell ref="F60:K60"/>
    <mergeCell ref="D36:K36"/>
    <mergeCell ref="F31:K31"/>
    <mergeCell ref="H32:K32"/>
    <mergeCell ref="H33:K33"/>
    <mergeCell ref="F23:K23"/>
    <mergeCell ref="F24:K24"/>
    <mergeCell ref="D30:K30"/>
    <mergeCell ref="D26:K26"/>
    <mergeCell ref="F27:K27"/>
    <mergeCell ref="D28:K28"/>
    <mergeCell ref="G15:J15"/>
    <mergeCell ref="F22:K22"/>
    <mergeCell ref="D18:K18"/>
    <mergeCell ref="F16:K16"/>
    <mergeCell ref="F19:K19"/>
    <mergeCell ref="F20:K20"/>
    <mergeCell ref="F21:K21"/>
    <mergeCell ref="D4:K4"/>
    <mergeCell ref="F13:K13"/>
    <mergeCell ref="F14:K14"/>
    <mergeCell ref="F7:K7"/>
    <mergeCell ref="F8:K8"/>
    <mergeCell ref="D6:K6"/>
    <mergeCell ref="F9:K9"/>
    <mergeCell ref="F10:K10"/>
    <mergeCell ref="F11:K11"/>
    <mergeCell ref="F12:K12"/>
    <mergeCell ref="I53:K53"/>
    <mergeCell ref="I54:K54"/>
    <mergeCell ref="I45:K45"/>
    <mergeCell ref="I46:K46"/>
    <mergeCell ref="I51:K51"/>
    <mergeCell ref="I52:K52"/>
    <mergeCell ref="I49:K49"/>
    <mergeCell ref="I50:K50"/>
    <mergeCell ref="I47:K47"/>
    <mergeCell ref="I48:K48"/>
    <mergeCell ref="I42:K42"/>
    <mergeCell ref="I39:K39"/>
    <mergeCell ref="I40:K40"/>
    <mergeCell ref="I41:K41"/>
    <mergeCell ref="I43:K43"/>
    <mergeCell ref="I44:K44"/>
  </mergeCells>
  <dataValidations count="9">
    <dataValidation errorStyle="warning" type="list" allowBlank="1" showInputMessage="1" showErrorMessage="1" sqref="F31:K31">
      <formula1>ps_p</formula1>
    </dataValidation>
    <dataValidation type="list" allowBlank="1" showInputMessage="1" showErrorMessage="1" sqref="F14:K14">
      <formula1>ps_geo</formula1>
    </dataValidation>
    <dataValidation errorStyle="warning" type="list" allowBlank="1" showInputMessage="1" showErrorMessage="1" sqref="F12:K12">
      <formula1>ps_ssh</formula1>
    </dataValidation>
    <dataValidation type="list" allowBlank="1" showInputMessage="1" showErrorMessage="1" sqref="F15">
      <formula1>ps_tsh</formula1>
    </dataValidation>
    <dataValidation errorStyle="warning" type="list" allowBlank="1" showInputMessage="1" showErrorMessage="1" sqref="F19:K19">
      <formula1>ps_ti</formula1>
    </dataValidation>
    <dataValidation type="list" allowBlank="1" showInputMessage="1" showErrorMessage="1" sqref="F11:K11">
      <formula1>ps_psr</formula1>
    </dataValidation>
    <dataValidation errorStyle="warning" type="list" allowBlank="1" showInputMessage="1" showErrorMessage="1" sqref="F10:K10">
      <formula1>ps_sr</formula1>
    </dataValidation>
    <dataValidation type="list" allowBlank="1" showInputMessage="1" showErrorMessage="1" sqref="F13:K13">
      <formula1>ps_z</formula1>
    </dataValidation>
    <dataValidation type="list" allowBlank="1" showInputMessage="1" showErrorMessage="1" sqref="G38 G40:G54">
      <formula1>"Готов, В разработке"</formula1>
    </dataValidation>
  </dataValidations>
  <hyperlinks>
    <hyperlink ref="D28:K28" location="Паспорт!R1C1" display="Добавить документ"/>
    <hyperlink ref="D34:K34" location="Паспорт!R1C1" display="Добавить мониторинг"/>
    <hyperlink ref="D55:K55" location="Паспорт!R1C1" display="Добавить лист"/>
    <hyperlink ref="D65:K65" location="Паспорт!R1C1" display="Добавить версию"/>
    <hyperlink ref="C39" location="'Паспорт'!$C$39" display="Удалить"/>
    <hyperlink ref="C40" location="'Паспорт'!$C$40" display="Удалить"/>
    <hyperlink ref="C41" location="'Паспорт'!$C$41" display="Удалить"/>
    <hyperlink ref="C42" location="'Паспорт'!$C$42" display="Удалить"/>
    <hyperlink ref="C43" location="'Паспорт'!$C$43" display="Удалить"/>
    <hyperlink ref="C44" location="'Паспорт'!$C$44" display="Удалить"/>
    <hyperlink ref="C45" location="'Паспорт'!$C$45" display="Удалить"/>
    <hyperlink ref="C46" location="'Паспорт'!$C$46" display="Удалить"/>
    <hyperlink ref="C47" location="'Паспорт'!$C$47" display="Удалить"/>
    <hyperlink ref="C48" location="'Паспорт'!$C$48" display="Удалить"/>
    <hyperlink ref="C49" location="'Паспорт'!$C$49" display="Удалить"/>
    <hyperlink ref="C50" location="'Паспорт'!$C$50" display="Удалить"/>
    <hyperlink ref="C51" location="'Паспорт'!$C$51" display="Удалить"/>
    <hyperlink ref="C52" location="'Паспорт'!$C$52" display="Удалить"/>
    <hyperlink ref="C53" location="'Паспорт'!$C$53" display="Удалить"/>
    <hyperlink ref="C54" location="'Паспорт'!$C$54" display="Удалить"/>
  </hyperlinks>
  <printOptions/>
  <pageMargins left="0.75" right="0.75" top="1" bottom="1" header="0.5" footer="0.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Лист104">
    <tabColor indexed="47"/>
  </sheetPr>
  <dimension ref="A1:H282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281" customWidth="1"/>
  </cols>
  <sheetData>
    <row r="1" spans="1:8" ht="11.25">
      <c r="A1" s="281" t="s">
        <v>1105</v>
      </c>
      <c r="B1" s="281" t="s">
        <v>159</v>
      </c>
      <c r="C1" s="281" t="s">
        <v>160</v>
      </c>
      <c r="D1" s="281" t="s">
        <v>0</v>
      </c>
      <c r="E1" s="281" t="s">
        <v>161</v>
      </c>
      <c r="F1" s="281" t="s">
        <v>162</v>
      </c>
      <c r="G1" s="281" t="s">
        <v>163</v>
      </c>
      <c r="H1" s="281" t="s">
        <v>1</v>
      </c>
    </row>
    <row r="2" spans="1:8" ht="11.25">
      <c r="A2" s="281">
        <v>1</v>
      </c>
      <c r="B2" s="281" t="s">
        <v>444</v>
      </c>
      <c r="C2" s="281" t="s">
        <v>444</v>
      </c>
      <c r="D2" s="281" t="s">
        <v>445</v>
      </c>
      <c r="E2" s="281" t="s">
        <v>446</v>
      </c>
      <c r="F2" s="281" t="s">
        <v>447</v>
      </c>
      <c r="G2" s="281" t="s">
        <v>448</v>
      </c>
      <c r="H2" s="281" t="s">
        <v>449</v>
      </c>
    </row>
    <row r="3" spans="1:8" ht="11.25">
      <c r="A3" s="281">
        <v>2</v>
      </c>
      <c r="B3" s="281" t="s">
        <v>444</v>
      </c>
      <c r="C3" s="281" t="s">
        <v>444</v>
      </c>
      <c r="D3" s="281" t="s">
        <v>445</v>
      </c>
      <c r="E3" s="281" t="s">
        <v>450</v>
      </c>
      <c r="F3" s="281" t="s">
        <v>451</v>
      </c>
      <c r="G3" s="281" t="s">
        <v>452</v>
      </c>
      <c r="H3" s="281" t="s">
        <v>453</v>
      </c>
    </row>
    <row r="4" spans="1:8" ht="11.25">
      <c r="A4" s="281">
        <v>3</v>
      </c>
      <c r="B4" s="281" t="s">
        <v>444</v>
      </c>
      <c r="C4" s="281" t="s">
        <v>444</v>
      </c>
      <c r="D4" s="281" t="s">
        <v>445</v>
      </c>
      <c r="E4" s="281" t="s">
        <v>454</v>
      </c>
      <c r="F4" s="281" t="s">
        <v>455</v>
      </c>
      <c r="G4" s="281" t="s">
        <v>448</v>
      </c>
      <c r="H4" s="281" t="s">
        <v>456</v>
      </c>
    </row>
    <row r="5" spans="1:8" ht="11.25">
      <c r="A5" s="281">
        <v>4</v>
      </c>
      <c r="B5" s="281" t="s">
        <v>444</v>
      </c>
      <c r="C5" s="281" t="s">
        <v>444</v>
      </c>
      <c r="D5" s="281" t="s">
        <v>445</v>
      </c>
      <c r="E5" s="281" t="s">
        <v>457</v>
      </c>
      <c r="F5" s="281" t="s">
        <v>458</v>
      </c>
      <c r="G5" s="281" t="s">
        <v>448</v>
      </c>
      <c r="H5" s="281" t="s">
        <v>453</v>
      </c>
    </row>
    <row r="6" spans="1:8" ht="11.25">
      <c r="A6" s="281">
        <v>5</v>
      </c>
      <c r="B6" s="281" t="s">
        <v>459</v>
      </c>
      <c r="C6" s="281" t="s">
        <v>459</v>
      </c>
      <c r="D6" s="281" t="s">
        <v>460</v>
      </c>
      <c r="E6" s="281" t="s">
        <v>461</v>
      </c>
      <c r="F6" s="281" t="s">
        <v>462</v>
      </c>
      <c r="G6" s="281" t="s">
        <v>463</v>
      </c>
      <c r="H6" s="281" t="s">
        <v>453</v>
      </c>
    </row>
    <row r="7" spans="1:8" ht="11.25">
      <c r="A7" s="281">
        <v>6</v>
      </c>
      <c r="B7" s="281" t="s">
        <v>459</v>
      </c>
      <c r="C7" s="281" t="s">
        <v>459</v>
      </c>
      <c r="D7" s="281" t="s">
        <v>460</v>
      </c>
      <c r="E7" s="281" t="s">
        <v>464</v>
      </c>
      <c r="F7" s="281" t="s">
        <v>465</v>
      </c>
      <c r="G7" s="281" t="s">
        <v>466</v>
      </c>
      <c r="H7" s="281" t="s">
        <v>453</v>
      </c>
    </row>
    <row r="8" spans="1:8" ht="11.25">
      <c r="A8" s="281">
        <v>7</v>
      </c>
      <c r="B8" s="281" t="s">
        <v>459</v>
      </c>
      <c r="C8" s="281" t="s">
        <v>459</v>
      </c>
      <c r="D8" s="281" t="s">
        <v>460</v>
      </c>
      <c r="E8" s="281" t="s">
        <v>467</v>
      </c>
      <c r="F8" s="281" t="s">
        <v>468</v>
      </c>
      <c r="G8" s="281" t="s">
        <v>466</v>
      </c>
      <c r="H8" s="281" t="s">
        <v>469</v>
      </c>
    </row>
    <row r="9" spans="1:8" ht="11.25">
      <c r="A9" s="281">
        <v>8</v>
      </c>
      <c r="B9" s="281" t="s">
        <v>459</v>
      </c>
      <c r="C9" s="281" t="s">
        <v>459</v>
      </c>
      <c r="D9" s="281" t="s">
        <v>460</v>
      </c>
      <c r="E9" s="281" t="s">
        <v>470</v>
      </c>
      <c r="F9" s="281" t="s">
        <v>471</v>
      </c>
      <c r="G9" s="281" t="s">
        <v>472</v>
      </c>
      <c r="H9" s="281" t="s">
        <v>453</v>
      </c>
    </row>
    <row r="10" spans="1:8" ht="11.25">
      <c r="A10" s="281">
        <v>9</v>
      </c>
      <c r="B10" s="281" t="s">
        <v>459</v>
      </c>
      <c r="C10" s="281" t="s">
        <v>459</v>
      </c>
      <c r="D10" s="281" t="s">
        <v>460</v>
      </c>
      <c r="E10" s="281" t="s">
        <v>473</v>
      </c>
      <c r="F10" s="281" t="s">
        <v>474</v>
      </c>
      <c r="G10" s="281" t="s">
        <v>472</v>
      </c>
      <c r="H10" s="281" t="s">
        <v>453</v>
      </c>
    </row>
    <row r="11" spans="1:8" ht="11.25">
      <c r="A11" s="281">
        <v>10</v>
      </c>
      <c r="B11" s="281" t="s">
        <v>459</v>
      </c>
      <c r="C11" s="281" t="s">
        <v>459</v>
      </c>
      <c r="D11" s="281" t="s">
        <v>460</v>
      </c>
      <c r="E11" s="281" t="s">
        <v>475</v>
      </c>
      <c r="F11" s="281" t="s">
        <v>476</v>
      </c>
      <c r="G11" s="281" t="s">
        <v>472</v>
      </c>
      <c r="H11" s="281" t="s">
        <v>453</v>
      </c>
    </row>
    <row r="12" spans="1:8" ht="11.25">
      <c r="A12" s="281">
        <v>11</v>
      </c>
      <c r="B12" s="281" t="s">
        <v>459</v>
      </c>
      <c r="C12" s="281" t="s">
        <v>459</v>
      </c>
      <c r="D12" s="281" t="s">
        <v>460</v>
      </c>
      <c r="E12" s="281" t="s">
        <v>477</v>
      </c>
      <c r="F12" s="281" t="s">
        <v>478</v>
      </c>
      <c r="G12" s="281" t="s">
        <v>479</v>
      </c>
      <c r="H12" s="281" t="s">
        <v>453</v>
      </c>
    </row>
    <row r="13" spans="1:8" ht="11.25">
      <c r="A13" s="281">
        <v>12</v>
      </c>
      <c r="B13" s="281" t="s">
        <v>459</v>
      </c>
      <c r="C13" s="281" t="s">
        <v>459</v>
      </c>
      <c r="D13" s="281" t="s">
        <v>460</v>
      </c>
      <c r="E13" s="281" t="s">
        <v>480</v>
      </c>
      <c r="F13" s="281" t="s">
        <v>481</v>
      </c>
      <c r="G13" s="281" t="s">
        <v>482</v>
      </c>
      <c r="H13" s="281" t="s">
        <v>453</v>
      </c>
    </row>
    <row r="14" spans="1:8" ht="11.25">
      <c r="A14" s="281">
        <v>13</v>
      </c>
      <c r="B14" s="281" t="s">
        <v>459</v>
      </c>
      <c r="C14" s="281" t="s">
        <v>459</v>
      </c>
      <c r="D14" s="281" t="s">
        <v>460</v>
      </c>
      <c r="E14" s="281" t="s">
        <v>483</v>
      </c>
      <c r="F14" s="281" t="s">
        <v>484</v>
      </c>
      <c r="G14" s="281" t="s">
        <v>485</v>
      </c>
      <c r="H14" s="281" t="s">
        <v>453</v>
      </c>
    </row>
    <row r="15" spans="1:8" ht="11.25">
      <c r="A15" s="281">
        <v>14</v>
      </c>
      <c r="B15" s="281" t="s">
        <v>459</v>
      </c>
      <c r="C15" s="281" t="s">
        <v>459</v>
      </c>
      <c r="D15" s="281" t="s">
        <v>460</v>
      </c>
      <c r="E15" s="281" t="s">
        <v>486</v>
      </c>
      <c r="F15" s="281" t="s">
        <v>487</v>
      </c>
      <c r="G15" s="281" t="s">
        <v>472</v>
      </c>
      <c r="H15" s="281" t="s">
        <v>453</v>
      </c>
    </row>
    <row r="16" spans="1:8" ht="11.25">
      <c r="A16" s="281">
        <v>15</v>
      </c>
      <c r="B16" s="281" t="s">
        <v>459</v>
      </c>
      <c r="C16" s="281" t="s">
        <v>459</v>
      </c>
      <c r="D16" s="281" t="s">
        <v>460</v>
      </c>
      <c r="E16" s="281" t="s">
        <v>488</v>
      </c>
      <c r="F16" s="281" t="s">
        <v>489</v>
      </c>
      <c r="G16" s="281" t="s">
        <v>472</v>
      </c>
      <c r="H16" s="281" t="s">
        <v>453</v>
      </c>
    </row>
    <row r="17" spans="1:8" ht="11.25">
      <c r="A17" s="281">
        <v>16</v>
      </c>
      <c r="B17" s="281" t="s">
        <v>459</v>
      </c>
      <c r="C17" s="281" t="s">
        <v>459</v>
      </c>
      <c r="D17" s="281" t="s">
        <v>460</v>
      </c>
      <c r="E17" s="281" t="s">
        <v>490</v>
      </c>
      <c r="F17" s="281" t="s">
        <v>491</v>
      </c>
      <c r="G17" s="281" t="s">
        <v>472</v>
      </c>
      <c r="H17" s="281" t="s">
        <v>453</v>
      </c>
    </row>
    <row r="18" spans="1:8" ht="11.25">
      <c r="A18" s="281">
        <v>17</v>
      </c>
      <c r="B18" s="281" t="s">
        <v>459</v>
      </c>
      <c r="C18" s="281" t="s">
        <v>459</v>
      </c>
      <c r="D18" s="281" t="s">
        <v>460</v>
      </c>
      <c r="E18" s="281" t="s">
        <v>492</v>
      </c>
      <c r="F18" s="281" t="s">
        <v>493</v>
      </c>
      <c r="G18" s="281" t="s">
        <v>494</v>
      </c>
      <c r="H18" s="281" t="s">
        <v>453</v>
      </c>
    </row>
    <row r="19" spans="1:8" ht="11.25">
      <c r="A19" s="281">
        <v>18</v>
      </c>
      <c r="B19" s="281" t="s">
        <v>459</v>
      </c>
      <c r="C19" s="281" t="s">
        <v>459</v>
      </c>
      <c r="D19" s="281" t="s">
        <v>460</v>
      </c>
      <c r="E19" s="281" t="s">
        <v>495</v>
      </c>
      <c r="F19" s="281" t="s">
        <v>496</v>
      </c>
      <c r="G19" s="281" t="s">
        <v>497</v>
      </c>
      <c r="H19" s="281" t="s">
        <v>453</v>
      </c>
    </row>
    <row r="20" spans="1:8" ht="11.25">
      <c r="A20" s="281">
        <v>19</v>
      </c>
      <c r="B20" s="281" t="s">
        <v>459</v>
      </c>
      <c r="C20" s="281" t="s">
        <v>498</v>
      </c>
      <c r="D20" s="281" t="s">
        <v>499</v>
      </c>
      <c r="E20" s="281" t="s">
        <v>483</v>
      </c>
      <c r="F20" s="281" t="s">
        <v>484</v>
      </c>
      <c r="G20" s="281" t="s">
        <v>485</v>
      </c>
      <c r="H20" s="281" t="s">
        <v>453</v>
      </c>
    </row>
    <row r="21" spans="1:8" ht="11.25">
      <c r="A21" s="281">
        <v>20</v>
      </c>
      <c r="B21" s="281" t="s">
        <v>500</v>
      </c>
      <c r="C21" s="281" t="s">
        <v>500</v>
      </c>
      <c r="D21" s="281" t="s">
        <v>501</v>
      </c>
      <c r="E21" s="281" t="s">
        <v>502</v>
      </c>
      <c r="F21" s="281" t="s">
        <v>503</v>
      </c>
      <c r="G21" s="281" t="s">
        <v>504</v>
      </c>
      <c r="H21" s="281" t="s">
        <v>453</v>
      </c>
    </row>
    <row r="22" spans="1:8" ht="11.25">
      <c r="A22" s="281">
        <v>21</v>
      </c>
      <c r="B22" s="281" t="s">
        <v>500</v>
      </c>
      <c r="C22" s="281" t="s">
        <v>500</v>
      </c>
      <c r="D22" s="281" t="s">
        <v>501</v>
      </c>
      <c r="E22" s="281" t="s">
        <v>505</v>
      </c>
      <c r="F22" s="281" t="s">
        <v>506</v>
      </c>
      <c r="G22" s="281" t="s">
        <v>504</v>
      </c>
      <c r="H22" s="281" t="s">
        <v>453</v>
      </c>
    </row>
    <row r="23" spans="1:8" ht="11.25">
      <c r="A23" s="281">
        <v>22</v>
      </c>
      <c r="B23" s="281" t="s">
        <v>500</v>
      </c>
      <c r="C23" s="281" t="s">
        <v>500</v>
      </c>
      <c r="D23" s="281" t="s">
        <v>501</v>
      </c>
      <c r="E23" s="281" t="s">
        <v>507</v>
      </c>
      <c r="F23" s="281" t="s">
        <v>508</v>
      </c>
      <c r="G23" s="281" t="s">
        <v>504</v>
      </c>
      <c r="H23" s="281" t="s">
        <v>453</v>
      </c>
    </row>
    <row r="24" spans="1:8" ht="11.25">
      <c r="A24" s="281">
        <v>23</v>
      </c>
      <c r="B24" s="281" t="s">
        <v>509</v>
      </c>
      <c r="C24" s="281" t="s">
        <v>509</v>
      </c>
      <c r="D24" s="281" t="s">
        <v>510</v>
      </c>
      <c r="E24" s="281" t="s">
        <v>511</v>
      </c>
      <c r="F24" s="281" t="s">
        <v>512</v>
      </c>
      <c r="G24" s="281" t="s">
        <v>513</v>
      </c>
      <c r="H24" s="281" t="s">
        <v>453</v>
      </c>
    </row>
    <row r="25" spans="1:8" ht="11.25">
      <c r="A25" s="281">
        <v>24</v>
      </c>
      <c r="B25" s="281" t="s">
        <v>509</v>
      </c>
      <c r="C25" s="281" t="s">
        <v>509</v>
      </c>
      <c r="D25" s="281" t="s">
        <v>510</v>
      </c>
      <c r="E25" s="281" t="s">
        <v>514</v>
      </c>
      <c r="F25" s="281" t="s">
        <v>515</v>
      </c>
      <c r="G25" s="281" t="s">
        <v>513</v>
      </c>
      <c r="H25" s="281" t="s">
        <v>453</v>
      </c>
    </row>
    <row r="26" spans="1:8" ht="11.25">
      <c r="A26" s="281">
        <v>25</v>
      </c>
      <c r="B26" s="281" t="s">
        <v>509</v>
      </c>
      <c r="C26" s="281" t="s">
        <v>509</v>
      </c>
      <c r="D26" s="281" t="s">
        <v>510</v>
      </c>
      <c r="E26" s="281" t="s">
        <v>516</v>
      </c>
      <c r="F26" s="281" t="s">
        <v>517</v>
      </c>
      <c r="G26" s="281" t="s">
        <v>513</v>
      </c>
      <c r="H26" s="281" t="s">
        <v>453</v>
      </c>
    </row>
    <row r="27" spans="1:8" ht="11.25">
      <c r="A27" s="281">
        <v>26</v>
      </c>
      <c r="B27" s="281" t="s">
        <v>509</v>
      </c>
      <c r="C27" s="281" t="s">
        <v>509</v>
      </c>
      <c r="D27" s="281" t="s">
        <v>510</v>
      </c>
      <c r="E27" s="281" t="s">
        <v>518</v>
      </c>
      <c r="F27" s="281" t="s">
        <v>519</v>
      </c>
      <c r="G27" s="281" t="s">
        <v>513</v>
      </c>
      <c r="H27" s="281" t="s">
        <v>453</v>
      </c>
    </row>
    <row r="28" spans="1:8" ht="11.25">
      <c r="A28" s="281">
        <v>27</v>
      </c>
      <c r="B28" s="281" t="s">
        <v>509</v>
      </c>
      <c r="C28" s="281" t="s">
        <v>509</v>
      </c>
      <c r="D28" s="281" t="s">
        <v>510</v>
      </c>
      <c r="E28" s="281" t="s">
        <v>520</v>
      </c>
      <c r="F28" s="281" t="s">
        <v>521</v>
      </c>
      <c r="G28" s="281" t="s">
        <v>513</v>
      </c>
      <c r="H28" s="281" t="s">
        <v>449</v>
      </c>
    </row>
    <row r="29" spans="1:8" ht="11.25">
      <c r="A29" s="281">
        <v>28</v>
      </c>
      <c r="B29" s="281" t="s">
        <v>509</v>
      </c>
      <c r="C29" s="281" t="s">
        <v>509</v>
      </c>
      <c r="D29" s="281" t="s">
        <v>510</v>
      </c>
      <c r="E29" s="281" t="s">
        <v>522</v>
      </c>
      <c r="F29" s="281" t="s">
        <v>523</v>
      </c>
      <c r="G29" s="281" t="s">
        <v>513</v>
      </c>
      <c r="H29" s="281" t="s">
        <v>453</v>
      </c>
    </row>
    <row r="30" spans="1:8" ht="11.25">
      <c r="A30" s="281">
        <v>29</v>
      </c>
      <c r="B30" s="281" t="s">
        <v>509</v>
      </c>
      <c r="C30" s="281" t="s">
        <v>509</v>
      </c>
      <c r="D30" s="281" t="s">
        <v>510</v>
      </c>
      <c r="E30" s="281" t="s">
        <v>524</v>
      </c>
      <c r="F30" s="281" t="s">
        <v>525</v>
      </c>
      <c r="G30" s="281" t="s">
        <v>513</v>
      </c>
      <c r="H30" s="281" t="s">
        <v>453</v>
      </c>
    </row>
    <row r="31" spans="1:8" ht="11.25">
      <c r="A31" s="281">
        <v>30</v>
      </c>
      <c r="B31" s="281" t="s">
        <v>526</v>
      </c>
      <c r="C31" s="281" t="s">
        <v>526</v>
      </c>
      <c r="D31" s="281" t="s">
        <v>527</v>
      </c>
      <c r="E31" s="281" t="s">
        <v>528</v>
      </c>
      <c r="F31" s="281" t="s">
        <v>529</v>
      </c>
      <c r="G31" s="281" t="s">
        <v>530</v>
      </c>
      <c r="H31" s="281" t="s">
        <v>453</v>
      </c>
    </row>
    <row r="32" spans="1:8" ht="11.25">
      <c r="A32" s="281">
        <v>31</v>
      </c>
      <c r="B32" s="281" t="s">
        <v>526</v>
      </c>
      <c r="C32" s="281" t="s">
        <v>526</v>
      </c>
      <c r="D32" s="281" t="s">
        <v>527</v>
      </c>
      <c r="E32" s="281" t="s">
        <v>531</v>
      </c>
      <c r="F32" s="281" t="s">
        <v>532</v>
      </c>
      <c r="G32" s="281" t="s">
        <v>533</v>
      </c>
      <c r="H32" s="281" t="s">
        <v>453</v>
      </c>
    </row>
    <row r="33" spans="1:8" ht="11.25">
      <c r="A33" s="281">
        <v>32</v>
      </c>
      <c r="B33" s="281" t="s">
        <v>526</v>
      </c>
      <c r="C33" s="281" t="s">
        <v>526</v>
      </c>
      <c r="D33" s="281" t="s">
        <v>527</v>
      </c>
      <c r="E33" s="281" t="s">
        <v>534</v>
      </c>
      <c r="F33" s="281" t="s">
        <v>535</v>
      </c>
      <c r="G33" s="281" t="s">
        <v>533</v>
      </c>
      <c r="H33" s="281" t="s">
        <v>453</v>
      </c>
    </row>
    <row r="34" spans="1:8" ht="11.25">
      <c r="A34" s="281">
        <v>33</v>
      </c>
      <c r="B34" s="281" t="s">
        <v>526</v>
      </c>
      <c r="C34" s="281" t="s">
        <v>526</v>
      </c>
      <c r="D34" s="281" t="s">
        <v>527</v>
      </c>
      <c r="E34" s="281" t="s">
        <v>536</v>
      </c>
      <c r="F34" s="281" t="s">
        <v>537</v>
      </c>
      <c r="G34" s="281" t="s">
        <v>530</v>
      </c>
      <c r="H34" s="281" t="s">
        <v>453</v>
      </c>
    </row>
    <row r="35" spans="1:8" ht="11.25">
      <c r="A35" s="281">
        <v>34</v>
      </c>
      <c r="B35" s="281" t="s">
        <v>538</v>
      </c>
      <c r="C35" s="281" t="s">
        <v>538</v>
      </c>
      <c r="D35" s="281" t="s">
        <v>539</v>
      </c>
      <c r="E35" s="281" t="s">
        <v>540</v>
      </c>
      <c r="F35" s="281" t="s">
        <v>541</v>
      </c>
      <c r="G35" s="281" t="s">
        <v>542</v>
      </c>
      <c r="H35" s="281" t="s">
        <v>453</v>
      </c>
    </row>
    <row r="36" spans="1:8" ht="11.25">
      <c r="A36" s="281">
        <v>35</v>
      </c>
      <c r="B36" s="281" t="s">
        <v>538</v>
      </c>
      <c r="C36" s="281" t="s">
        <v>538</v>
      </c>
      <c r="D36" s="281" t="s">
        <v>539</v>
      </c>
      <c r="E36" s="281" t="s">
        <v>543</v>
      </c>
      <c r="F36" s="281" t="s">
        <v>544</v>
      </c>
      <c r="G36" s="281" t="s">
        <v>545</v>
      </c>
      <c r="H36" s="281" t="s">
        <v>449</v>
      </c>
    </row>
    <row r="37" spans="1:8" ht="11.25">
      <c r="A37" s="281">
        <v>36</v>
      </c>
      <c r="B37" s="281" t="s">
        <v>538</v>
      </c>
      <c r="C37" s="281" t="s">
        <v>538</v>
      </c>
      <c r="D37" s="281" t="s">
        <v>539</v>
      </c>
      <c r="E37" s="281" t="s">
        <v>543</v>
      </c>
      <c r="F37" s="281" t="s">
        <v>544</v>
      </c>
      <c r="G37" s="281" t="s">
        <v>545</v>
      </c>
      <c r="H37" s="281" t="s">
        <v>546</v>
      </c>
    </row>
    <row r="38" spans="1:8" ht="11.25">
      <c r="A38" s="281">
        <v>37</v>
      </c>
      <c r="B38" s="281" t="s">
        <v>538</v>
      </c>
      <c r="C38" s="281" t="s">
        <v>538</v>
      </c>
      <c r="D38" s="281" t="s">
        <v>539</v>
      </c>
      <c r="E38" s="281" t="s">
        <v>547</v>
      </c>
      <c r="F38" s="281" t="s">
        <v>548</v>
      </c>
      <c r="G38" s="281" t="s">
        <v>542</v>
      </c>
      <c r="H38" s="281" t="s">
        <v>453</v>
      </c>
    </row>
    <row r="39" spans="1:8" ht="11.25">
      <c r="A39" s="281">
        <v>38</v>
      </c>
      <c r="B39" s="281" t="s">
        <v>538</v>
      </c>
      <c r="C39" s="281" t="s">
        <v>538</v>
      </c>
      <c r="D39" s="281" t="s">
        <v>539</v>
      </c>
      <c r="E39" s="281" t="s">
        <v>549</v>
      </c>
      <c r="F39" s="281" t="s">
        <v>550</v>
      </c>
      <c r="G39" s="281" t="s">
        <v>551</v>
      </c>
      <c r="H39" s="281" t="s">
        <v>453</v>
      </c>
    </row>
    <row r="40" spans="1:8" ht="11.25">
      <c r="A40" s="281">
        <v>39</v>
      </c>
      <c r="B40" s="281" t="s">
        <v>538</v>
      </c>
      <c r="C40" s="281" t="s">
        <v>538</v>
      </c>
      <c r="D40" s="281" t="s">
        <v>539</v>
      </c>
      <c r="E40" s="281" t="s">
        <v>552</v>
      </c>
      <c r="F40" s="281" t="s">
        <v>553</v>
      </c>
      <c r="G40" s="281" t="s">
        <v>542</v>
      </c>
      <c r="H40" s="281" t="s">
        <v>554</v>
      </c>
    </row>
    <row r="41" spans="1:8" ht="11.25">
      <c r="A41" s="281">
        <v>40</v>
      </c>
      <c r="B41" s="281" t="s">
        <v>538</v>
      </c>
      <c r="C41" s="281" t="s">
        <v>538</v>
      </c>
      <c r="D41" s="281" t="s">
        <v>539</v>
      </c>
      <c r="E41" s="281" t="s">
        <v>555</v>
      </c>
      <c r="F41" s="281" t="s">
        <v>556</v>
      </c>
      <c r="G41" s="281" t="s">
        <v>557</v>
      </c>
      <c r="H41" s="281" t="s">
        <v>453</v>
      </c>
    </row>
    <row r="42" spans="1:8" ht="11.25">
      <c r="A42" s="281">
        <v>41</v>
      </c>
      <c r="B42" s="281" t="s">
        <v>538</v>
      </c>
      <c r="C42" s="281" t="s">
        <v>538</v>
      </c>
      <c r="D42" s="281" t="s">
        <v>539</v>
      </c>
      <c r="E42" s="281" t="s">
        <v>558</v>
      </c>
      <c r="F42" s="281" t="s">
        <v>559</v>
      </c>
      <c r="G42" s="281" t="s">
        <v>513</v>
      </c>
      <c r="H42" s="281" t="s">
        <v>453</v>
      </c>
    </row>
    <row r="43" spans="1:8" ht="11.25">
      <c r="A43" s="281">
        <v>42</v>
      </c>
      <c r="B43" s="281" t="s">
        <v>538</v>
      </c>
      <c r="C43" s="281" t="s">
        <v>538</v>
      </c>
      <c r="D43" s="281" t="s">
        <v>539</v>
      </c>
      <c r="E43" s="281" t="s">
        <v>560</v>
      </c>
      <c r="F43" s="281" t="s">
        <v>561</v>
      </c>
      <c r="G43" s="281" t="s">
        <v>513</v>
      </c>
      <c r="H43" s="281" t="s">
        <v>453</v>
      </c>
    </row>
    <row r="44" spans="1:8" ht="11.25">
      <c r="A44" s="281">
        <v>43</v>
      </c>
      <c r="B44" s="281" t="s">
        <v>538</v>
      </c>
      <c r="C44" s="281" t="s">
        <v>538</v>
      </c>
      <c r="D44" s="281" t="s">
        <v>539</v>
      </c>
      <c r="E44" s="281" t="s">
        <v>562</v>
      </c>
      <c r="F44" s="281" t="s">
        <v>563</v>
      </c>
      <c r="G44" s="281" t="s">
        <v>564</v>
      </c>
      <c r="H44" s="281" t="s">
        <v>453</v>
      </c>
    </row>
    <row r="45" spans="1:8" ht="11.25">
      <c r="A45" s="281">
        <v>44</v>
      </c>
      <c r="B45" s="281" t="s">
        <v>565</v>
      </c>
      <c r="C45" s="281" t="s">
        <v>565</v>
      </c>
      <c r="D45" s="281" t="s">
        <v>566</v>
      </c>
      <c r="E45" s="281" t="s">
        <v>567</v>
      </c>
      <c r="F45" s="281" t="s">
        <v>568</v>
      </c>
      <c r="G45" s="281" t="s">
        <v>569</v>
      </c>
      <c r="H45" s="281" t="s">
        <v>453</v>
      </c>
    </row>
    <row r="46" spans="1:8" ht="11.25">
      <c r="A46" s="281">
        <v>45</v>
      </c>
      <c r="B46" s="281" t="s">
        <v>565</v>
      </c>
      <c r="C46" s="281" t="s">
        <v>565</v>
      </c>
      <c r="D46" s="281" t="s">
        <v>566</v>
      </c>
      <c r="E46" s="281" t="s">
        <v>570</v>
      </c>
      <c r="F46" s="281" t="s">
        <v>571</v>
      </c>
      <c r="G46" s="281" t="s">
        <v>569</v>
      </c>
      <c r="H46" s="281" t="s">
        <v>453</v>
      </c>
    </row>
    <row r="47" spans="1:8" ht="11.25">
      <c r="A47" s="281">
        <v>46</v>
      </c>
      <c r="B47" s="281" t="s">
        <v>565</v>
      </c>
      <c r="C47" s="281" t="s">
        <v>565</v>
      </c>
      <c r="D47" s="281" t="s">
        <v>566</v>
      </c>
      <c r="E47" s="281" t="s">
        <v>572</v>
      </c>
      <c r="F47" s="281" t="s">
        <v>573</v>
      </c>
      <c r="G47" s="281" t="s">
        <v>569</v>
      </c>
      <c r="H47" s="281" t="s">
        <v>456</v>
      </c>
    </row>
    <row r="48" spans="1:8" ht="11.25">
      <c r="A48" s="281">
        <v>47</v>
      </c>
      <c r="B48" s="281" t="s">
        <v>565</v>
      </c>
      <c r="C48" s="281" t="s">
        <v>565</v>
      </c>
      <c r="D48" s="281" t="s">
        <v>566</v>
      </c>
      <c r="E48" s="281" t="s">
        <v>574</v>
      </c>
      <c r="F48" s="281" t="s">
        <v>575</v>
      </c>
      <c r="G48" s="281" t="s">
        <v>530</v>
      </c>
      <c r="H48" s="281" t="s">
        <v>453</v>
      </c>
    </row>
    <row r="49" spans="1:8" ht="11.25">
      <c r="A49" s="281">
        <v>48</v>
      </c>
      <c r="B49" s="281" t="s">
        <v>565</v>
      </c>
      <c r="C49" s="281" t="s">
        <v>565</v>
      </c>
      <c r="D49" s="281" t="s">
        <v>566</v>
      </c>
      <c r="E49" s="281" t="s">
        <v>576</v>
      </c>
      <c r="F49" s="281" t="s">
        <v>577</v>
      </c>
      <c r="G49" s="281" t="s">
        <v>569</v>
      </c>
      <c r="H49" s="281" t="s">
        <v>554</v>
      </c>
    </row>
    <row r="50" spans="1:8" ht="11.25">
      <c r="A50" s="281">
        <v>49</v>
      </c>
      <c r="B50" s="281" t="s">
        <v>565</v>
      </c>
      <c r="C50" s="281" t="s">
        <v>565</v>
      </c>
      <c r="D50" s="281" t="s">
        <v>566</v>
      </c>
      <c r="E50" s="281" t="s">
        <v>578</v>
      </c>
      <c r="F50" s="281" t="s">
        <v>579</v>
      </c>
      <c r="G50" s="281" t="s">
        <v>569</v>
      </c>
      <c r="H50" s="281" t="s">
        <v>554</v>
      </c>
    </row>
    <row r="51" spans="1:8" ht="11.25">
      <c r="A51" s="281">
        <v>50</v>
      </c>
      <c r="B51" s="281" t="s">
        <v>565</v>
      </c>
      <c r="C51" s="281" t="s">
        <v>565</v>
      </c>
      <c r="D51" s="281" t="s">
        <v>566</v>
      </c>
      <c r="E51" s="281" t="s">
        <v>580</v>
      </c>
      <c r="F51" s="281" t="s">
        <v>581</v>
      </c>
      <c r="G51" s="281" t="s">
        <v>582</v>
      </c>
      <c r="H51" s="281" t="s">
        <v>453</v>
      </c>
    </row>
    <row r="52" spans="1:8" ht="11.25">
      <c r="A52" s="281">
        <v>51</v>
      </c>
      <c r="B52" s="281" t="s">
        <v>565</v>
      </c>
      <c r="C52" s="281" t="s">
        <v>565</v>
      </c>
      <c r="D52" s="281" t="s">
        <v>566</v>
      </c>
      <c r="E52" s="281" t="s">
        <v>583</v>
      </c>
      <c r="F52" s="281" t="s">
        <v>584</v>
      </c>
      <c r="G52" s="281" t="s">
        <v>545</v>
      </c>
      <c r="H52" s="281" t="s">
        <v>449</v>
      </c>
    </row>
    <row r="53" spans="1:8" ht="11.25">
      <c r="A53" s="281">
        <v>52</v>
      </c>
      <c r="B53" s="281" t="s">
        <v>565</v>
      </c>
      <c r="C53" s="281" t="s">
        <v>565</v>
      </c>
      <c r="D53" s="281" t="s">
        <v>566</v>
      </c>
      <c r="E53" s="281" t="s">
        <v>583</v>
      </c>
      <c r="F53" s="281" t="s">
        <v>584</v>
      </c>
      <c r="G53" s="281" t="s">
        <v>545</v>
      </c>
      <c r="H53" s="281" t="s">
        <v>546</v>
      </c>
    </row>
    <row r="54" spans="1:8" ht="11.25">
      <c r="A54" s="281">
        <v>53</v>
      </c>
      <c r="B54" s="281" t="s">
        <v>565</v>
      </c>
      <c r="C54" s="281" t="s">
        <v>565</v>
      </c>
      <c r="D54" s="281" t="s">
        <v>566</v>
      </c>
      <c r="E54" s="281" t="s">
        <v>585</v>
      </c>
      <c r="F54" s="281" t="s">
        <v>586</v>
      </c>
      <c r="G54" s="281" t="s">
        <v>533</v>
      </c>
      <c r="H54" s="281" t="s">
        <v>453</v>
      </c>
    </row>
    <row r="55" spans="1:8" ht="11.25">
      <c r="A55" s="281">
        <v>54</v>
      </c>
      <c r="B55" s="281" t="s">
        <v>565</v>
      </c>
      <c r="C55" s="281" t="s">
        <v>565</v>
      </c>
      <c r="D55" s="281" t="s">
        <v>566</v>
      </c>
      <c r="E55" s="281" t="s">
        <v>587</v>
      </c>
      <c r="F55" s="281" t="s">
        <v>588</v>
      </c>
      <c r="G55" s="281" t="s">
        <v>533</v>
      </c>
      <c r="H55" s="281" t="s">
        <v>453</v>
      </c>
    </row>
    <row r="56" spans="1:8" ht="11.25">
      <c r="A56" s="281">
        <v>55</v>
      </c>
      <c r="B56" s="281" t="s">
        <v>565</v>
      </c>
      <c r="C56" s="281" t="s">
        <v>565</v>
      </c>
      <c r="D56" s="281" t="s">
        <v>566</v>
      </c>
      <c r="E56" s="281" t="s">
        <v>589</v>
      </c>
      <c r="F56" s="281" t="s">
        <v>590</v>
      </c>
      <c r="G56" s="281" t="s">
        <v>569</v>
      </c>
      <c r="H56" s="281" t="s">
        <v>554</v>
      </c>
    </row>
    <row r="57" spans="1:8" ht="11.25">
      <c r="A57" s="281">
        <v>56</v>
      </c>
      <c r="B57" s="281" t="s">
        <v>565</v>
      </c>
      <c r="C57" s="281" t="s">
        <v>565</v>
      </c>
      <c r="D57" s="281" t="s">
        <v>566</v>
      </c>
      <c r="E57" s="281" t="s">
        <v>591</v>
      </c>
      <c r="F57" s="281" t="s">
        <v>592</v>
      </c>
      <c r="G57" s="281" t="s">
        <v>530</v>
      </c>
      <c r="H57" s="281" t="s">
        <v>453</v>
      </c>
    </row>
    <row r="58" spans="1:8" ht="11.25">
      <c r="A58" s="281">
        <v>57</v>
      </c>
      <c r="B58" s="281" t="s">
        <v>565</v>
      </c>
      <c r="C58" s="281" t="s">
        <v>565</v>
      </c>
      <c r="D58" s="281" t="s">
        <v>566</v>
      </c>
      <c r="E58" s="281" t="s">
        <v>483</v>
      </c>
      <c r="F58" s="281" t="s">
        <v>484</v>
      </c>
      <c r="G58" s="281" t="s">
        <v>485</v>
      </c>
      <c r="H58" s="281" t="s">
        <v>453</v>
      </c>
    </row>
    <row r="59" spans="1:8" ht="11.25">
      <c r="A59" s="281">
        <v>58</v>
      </c>
      <c r="B59" s="281" t="s">
        <v>565</v>
      </c>
      <c r="C59" s="281" t="s">
        <v>565</v>
      </c>
      <c r="D59" s="281" t="s">
        <v>566</v>
      </c>
      <c r="E59" s="281" t="s">
        <v>593</v>
      </c>
      <c r="F59" s="281" t="s">
        <v>594</v>
      </c>
      <c r="G59" s="281" t="s">
        <v>569</v>
      </c>
      <c r="H59" s="281" t="s">
        <v>453</v>
      </c>
    </row>
    <row r="60" spans="1:8" ht="11.25">
      <c r="A60" s="281">
        <v>59</v>
      </c>
      <c r="B60" s="281" t="s">
        <v>595</v>
      </c>
      <c r="C60" s="281" t="s">
        <v>595</v>
      </c>
      <c r="D60" s="281" t="s">
        <v>596</v>
      </c>
      <c r="E60" s="281" t="s">
        <v>597</v>
      </c>
      <c r="F60" s="281" t="s">
        <v>598</v>
      </c>
      <c r="G60" s="281" t="s">
        <v>599</v>
      </c>
      <c r="H60" s="281" t="s">
        <v>453</v>
      </c>
    </row>
    <row r="61" spans="1:8" ht="11.25">
      <c r="A61" s="281">
        <v>60</v>
      </c>
      <c r="B61" s="281" t="s">
        <v>595</v>
      </c>
      <c r="C61" s="281" t="s">
        <v>595</v>
      </c>
      <c r="D61" s="281" t="s">
        <v>596</v>
      </c>
      <c r="E61" s="281" t="s">
        <v>600</v>
      </c>
      <c r="F61" s="281" t="s">
        <v>601</v>
      </c>
      <c r="G61" s="281" t="s">
        <v>602</v>
      </c>
      <c r="H61" s="281" t="s">
        <v>456</v>
      </c>
    </row>
    <row r="62" spans="1:8" ht="11.25">
      <c r="A62" s="281">
        <v>61</v>
      </c>
      <c r="B62" s="281" t="s">
        <v>595</v>
      </c>
      <c r="C62" s="281" t="s">
        <v>595</v>
      </c>
      <c r="D62" s="281" t="s">
        <v>596</v>
      </c>
      <c r="E62" s="281" t="s">
        <v>603</v>
      </c>
      <c r="F62" s="281" t="s">
        <v>604</v>
      </c>
      <c r="G62" s="281" t="s">
        <v>605</v>
      </c>
      <c r="H62" s="281" t="s">
        <v>453</v>
      </c>
    </row>
    <row r="63" spans="1:8" ht="11.25">
      <c r="A63" s="281">
        <v>62</v>
      </c>
      <c r="B63" s="281" t="s">
        <v>595</v>
      </c>
      <c r="C63" s="281" t="s">
        <v>595</v>
      </c>
      <c r="D63" s="281" t="s">
        <v>596</v>
      </c>
      <c r="E63" s="281" t="s">
        <v>606</v>
      </c>
      <c r="F63" s="281" t="s">
        <v>607</v>
      </c>
      <c r="G63" s="281" t="s">
        <v>608</v>
      </c>
      <c r="H63" s="281" t="s">
        <v>456</v>
      </c>
    </row>
    <row r="64" spans="1:8" ht="11.25">
      <c r="A64" s="281">
        <v>63</v>
      </c>
      <c r="B64" s="281" t="s">
        <v>595</v>
      </c>
      <c r="C64" s="281" t="s">
        <v>595</v>
      </c>
      <c r="D64" s="281" t="s">
        <v>596</v>
      </c>
      <c r="E64" s="281" t="s">
        <v>609</v>
      </c>
      <c r="F64" s="281" t="s">
        <v>610</v>
      </c>
      <c r="G64" s="281" t="s">
        <v>608</v>
      </c>
      <c r="H64" s="281" t="s">
        <v>453</v>
      </c>
    </row>
    <row r="65" spans="1:8" ht="11.25">
      <c r="A65" s="281">
        <v>64</v>
      </c>
      <c r="B65" s="281" t="s">
        <v>595</v>
      </c>
      <c r="C65" s="281" t="s">
        <v>595</v>
      </c>
      <c r="D65" s="281" t="s">
        <v>596</v>
      </c>
      <c r="E65" s="281" t="s">
        <v>611</v>
      </c>
      <c r="F65" s="281" t="s">
        <v>612</v>
      </c>
      <c r="G65" s="281" t="s">
        <v>613</v>
      </c>
      <c r="H65" s="281" t="s">
        <v>456</v>
      </c>
    </row>
    <row r="66" spans="1:8" ht="11.25">
      <c r="A66" s="281">
        <v>65</v>
      </c>
      <c r="B66" s="281" t="s">
        <v>595</v>
      </c>
      <c r="C66" s="281" t="s">
        <v>595</v>
      </c>
      <c r="D66" s="281" t="s">
        <v>596</v>
      </c>
      <c r="E66" s="281" t="s">
        <v>614</v>
      </c>
      <c r="F66" s="281" t="s">
        <v>615</v>
      </c>
      <c r="G66" s="281" t="s">
        <v>482</v>
      </c>
      <c r="H66" s="281" t="s">
        <v>449</v>
      </c>
    </row>
    <row r="67" spans="1:8" ht="11.25">
      <c r="A67" s="281">
        <v>66</v>
      </c>
      <c r="B67" s="281" t="s">
        <v>595</v>
      </c>
      <c r="C67" s="281" t="s">
        <v>595</v>
      </c>
      <c r="D67" s="281" t="s">
        <v>596</v>
      </c>
      <c r="E67" s="281" t="s">
        <v>461</v>
      </c>
      <c r="F67" s="281" t="s">
        <v>462</v>
      </c>
      <c r="G67" s="281" t="s">
        <v>463</v>
      </c>
      <c r="H67" s="281" t="s">
        <v>453</v>
      </c>
    </row>
    <row r="68" spans="1:8" ht="11.25">
      <c r="A68" s="281">
        <v>67</v>
      </c>
      <c r="B68" s="281" t="s">
        <v>595</v>
      </c>
      <c r="C68" s="281" t="s">
        <v>595</v>
      </c>
      <c r="D68" s="281" t="s">
        <v>596</v>
      </c>
      <c r="E68" s="281" t="s">
        <v>616</v>
      </c>
      <c r="F68" s="281" t="s">
        <v>617</v>
      </c>
      <c r="G68" s="281" t="s">
        <v>599</v>
      </c>
      <c r="H68" s="281" t="s">
        <v>453</v>
      </c>
    </row>
    <row r="69" spans="1:8" ht="11.25">
      <c r="A69" s="281">
        <v>68</v>
      </c>
      <c r="B69" s="281" t="s">
        <v>595</v>
      </c>
      <c r="C69" s="281" t="s">
        <v>595</v>
      </c>
      <c r="D69" s="281" t="s">
        <v>596</v>
      </c>
      <c r="E69" s="281" t="s">
        <v>618</v>
      </c>
      <c r="F69" s="281" t="s">
        <v>619</v>
      </c>
      <c r="G69" s="281" t="s">
        <v>608</v>
      </c>
      <c r="H69" s="281" t="s">
        <v>453</v>
      </c>
    </row>
    <row r="70" spans="1:8" ht="11.25">
      <c r="A70" s="281">
        <v>69</v>
      </c>
      <c r="B70" s="281" t="s">
        <v>595</v>
      </c>
      <c r="C70" s="281" t="s">
        <v>595</v>
      </c>
      <c r="D70" s="281" t="s">
        <v>596</v>
      </c>
      <c r="E70" s="281" t="s">
        <v>620</v>
      </c>
      <c r="F70" s="281" t="s">
        <v>621</v>
      </c>
      <c r="G70" s="281" t="s">
        <v>608</v>
      </c>
      <c r="H70" s="281" t="s">
        <v>453</v>
      </c>
    </row>
    <row r="71" spans="1:8" ht="11.25">
      <c r="A71" s="281">
        <v>70</v>
      </c>
      <c r="B71" s="281" t="s">
        <v>595</v>
      </c>
      <c r="C71" s="281" t="s">
        <v>595</v>
      </c>
      <c r="D71" s="281" t="s">
        <v>596</v>
      </c>
      <c r="E71" s="281" t="s">
        <v>622</v>
      </c>
      <c r="F71" s="281" t="s">
        <v>623</v>
      </c>
      <c r="G71" s="281" t="s">
        <v>482</v>
      </c>
      <c r="H71" s="281" t="s">
        <v>449</v>
      </c>
    </row>
    <row r="72" spans="1:8" ht="11.25">
      <c r="A72" s="281">
        <v>71</v>
      </c>
      <c r="B72" s="281" t="s">
        <v>595</v>
      </c>
      <c r="C72" s="281" t="s">
        <v>595</v>
      </c>
      <c r="D72" s="281" t="s">
        <v>596</v>
      </c>
      <c r="E72" s="281" t="s">
        <v>624</v>
      </c>
      <c r="F72" s="281" t="s">
        <v>625</v>
      </c>
      <c r="G72" s="281" t="s">
        <v>485</v>
      </c>
      <c r="H72" s="281" t="s">
        <v>449</v>
      </c>
    </row>
    <row r="73" spans="1:8" ht="11.25">
      <c r="A73" s="281">
        <v>72</v>
      </c>
      <c r="B73" s="281" t="s">
        <v>595</v>
      </c>
      <c r="C73" s="281" t="s">
        <v>595</v>
      </c>
      <c r="D73" s="281" t="s">
        <v>596</v>
      </c>
      <c r="E73" s="281" t="s">
        <v>626</v>
      </c>
      <c r="F73" s="281" t="s">
        <v>627</v>
      </c>
      <c r="G73" s="281" t="s">
        <v>482</v>
      </c>
      <c r="H73" s="281" t="s">
        <v>453</v>
      </c>
    </row>
    <row r="74" spans="1:8" ht="11.25">
      <c r="A74" s="281">
        <v>73</v>
      </c>
      <c r="B74" s="281" t="s">
        <v>595</v>
      </c>
      <c r="C74" s="281" t="s">
        <v>595</v>
      </c>
      <c r="D74" s="281" t="s">
        <v>596</v>
      </c>
      <c r="E74" s="281" t="s">
        <v>628</v>
      </c>
      <c r="F74" s="281" t="s">
        <v>629</v>
      </c>
      <c r="G74" s="281" t="s">
        <v>466</v>
      </c>
      <c r="H74" s="281" t="s">
        <v>453</v>
      </c>
    </row>
    <row r="75" spans="1:8" ht="11.25">
      <c r="A75" s="281">
        <v>74</v>
      </c>
      <c r="B75" s="281" t="s">
        <v>595</v>
      </c>
      <c r="C75" s="281" t="s">
        <v>595</v>
      </c>
      <c r="D75" s="281" t="s">
        <v>596</v>
      </c>
      <c r="E75" s="281" t="s">
        <v>630</v>
      </c>
      <c r="F75" s="281" t="s">
        <v>631</v>
      </c>
      <c r="G75" s="281" t="s">
        <v>485</v>
      </c>
      <c r="H75" s="281" t="s">
        <v>453</v>
      </c>
    </row>
    <row r="76" spans="1:8" ht="11.25">
      <c r="A76" s="281">
        <v>75</v>
      </c>
      <c r="B76" s="281" t="s">
        <v>595</v>
      </c>
      <c r="C76" s="281" t="s">
        <v>595</v>
      </c>
      <c r="D76" s="281" t="s">
        <v>596</v>
      </c>
      <c r="E76" s="281" t="s">
        <v>632</v>
      </c>
      <c r="F76" s="281" t="s">
        <v>633</v>
      </c>
      <c r="G76" s="281" t="s">
        <v>557</v>
      </c>
      <c r="H76" s="281" t="s">
        <v>453</v>
      </c>
    </row>
    <row r="77" spans="1:8" ht="11.25">
      <c r="A77" s="281">
        <v>76</v>
      </c>
      <c r="B77" s="281" t="s">
        <v>595</v>
      </c>
      <c r="C77" s="281" t="s">
        <v>595</v>
      </c>
      <c r="D77" s="281" t="s">
        <v>596</v>
      </c>
      <c r="E77" s="281" t="s">
        <v>634</v>
      </c>
      <c r="F77" s="281" t="s">
        <v>635</v>
      </c>
      <c r="G77" s="281" t="s">
        <v>485</v>
      </c>
      <c r="H77" s="281" t="s">
        <v>453</v>
      </c>
    </row>
    <row r="78" spans="1:8" ht="11.25">
      <c r="A78" s="281">
        <v>77</v>
      </c>
      <c r="B78" s="281" t="s">
        <v>595</v>
      </c>
      <c r="C78" s="281" t="s">
        <v>595</v>
      </c>
      <c r="D78" s="281" t="s">
        <v>596</v>
      </c>
      <c r="E78" s="281" t="s">
        <v>636</v>
      </c>
      <c r="F78" s="281" t="s">
        <v>637</v>
      </c>
      <c r="G78" s="281" t="s">
        <v>557</v>
      </c>
      <c r="H78" s="281" t="s">
        <v>554</v>
      </c>
    </row>
    <row r="79" spans="1:8" ht="11.25">
      <c r="A79" s="281">
        <v>78</v>
      </c>
      <c r="B79" s="281" t="s">
        <v>595</v>
      </c>
      <c r="C79" s="281" t="s">
        <v>595</v>
      </c>
      <c r="D79" s="281" t="s">
        <v>596</v>
      </c>
      <c r="E79" s="281" t="s">
        <v>638</v>
      </c>
      <c r="F79" s="281" t="s">
        <v>639</v>
      </c>
      <c r="G79" s="281" t="s">
        <v>482</v>
      </c>
      <c r="H79" s="281" t="s">
        <v>453</v>
      </c>
    </row>
    <row r="80" spans="1:8" ht="11.25">
      <c r="A80" s="281">
        <v>79</v>
      </c>
      <c r="B80" s="281" t="s">
        <v>595</v>
      </c>
      <c r="C80" s="281" t="s">
        <v>595</v>
      </c>
      <c r="D80" s="281" t="s">
        <v>596</v>
      </c>
      <c r="E80" s="281" t="s">
        <v>640</v>
      </c>
      <c r="F80" s="281" t="s">
        <v>641</v>
      </c>
      <c r="G80" s="281" t="s">
        <v>642</v>
      </c>
      <c r="H80" s="281" t="s">
        <v>453</v>
      </c>
    </row>
    <row r="81" spans="1:8" ht="11.25">
      <c r="A81" s="281">
        <v>80</v>
      </c>
      <c r="B81" s="281" t="s">
        <v>595</v>
      </c>
      <c r="C81" s="281" t="s">
        <v>595</v>
      </c>
      <c r="D81" s="281" t="s">
        <v>596</v>
      </c>
      <c r="E81" s="281" t="s">
        <v>643</v>
      </c>
      <c r="F81" s="281" t="s">
        <v>644</v>
      </c>
      <c r="G81" s="281" t="s">
        <v>608</v>
      </c>
      <c r="H81" s="281" t="s">
        <v>453</v>
      </c>
    </row>
    <row r="82" spans="1:8" ht="11.25">
      <c r="A82" s="281">
        <v>81</v>
      </c>
      <c r="B82" s="281" t="s">
        <v>595</v>
      </c>
      <c r="C82" s="281" t="s">
        <v>595</v>
      </c>
      <c r="D82" s="281" t="s">
        <v>596</v>
      </c>
      <c r="E82" s="281" t="s">
        <v>645</v>
      </c>
      <c r="F82" s="281" t="s">
        <v>646</v>
      </c>
      <c r="G82" s="281" t="s">
        <v>599</v>
      </c>
      <c r="H82" s="281" t="s">
        <v>453</v>
      </c>
    </row>
    <row r="83" spans="1:8" ht="11.25">
      <c r="A83" s="281">
        <v>82</v>
      </c>
      <c r="B83" s="281" t="s">
        <v>595</v>
      </c>
      <c r="C83" s="281" t="s">
        <v>595</v>
      </c>
      <c r="D83" s="281" t="s">
        <v>596</v>
      </c>
      <c r="E83" s="281" t="s">
        <v>647</v>
      </c>
      <c r="F83" s="281" t="s">
        <v>648</v>
      </c>
      <c r="G83" s="281" t="s">
        <v>545</v>
      </c>
      <c r="H83" s="281" t="s">
        <v>453</v>
      </c>
    </row>
    <row r="84" spans="1:8" ht="11.25">
      <c r="A84" s="281">
        <v>83</v>
      </c>
      <c r="B84" s="281" t="s">
        <v>595</v>
      </c>
      <c r="C84" s="281" t="s">
        <v>595</v>
      </c>
      <c r="D84" s="281" t="s">
        <v>596</v>
      </c>
      <c r="E84" s="281" t="s">
        <v>649</v>
      </c>
      <c r="F84" s="281" t="s">
        <v>650</v>
      </c>
      <c r="G84" s="281" t="s">
        <v>545</v>
      </c>
      <c r="H84" s="281" t="s">
        <v>453</v>
      </c>
    </row>
    <row r="85" spans="1:8" ht="11.25">
      <c r="A85" s="281">
        <v>84</v>
      </c>
      <c r="B85" s="281" t="s">
        <v>595</v>
      </c>
      <c r="C85" s="281" t="s">
        <v>595</v>
      </c>
      <c r="D85" s="281" t="s">
        <v>596</v>
      </c>
      <c r="E85" s="281" t="s">
        <v>651</v>
      </c>
      <c r="F85" s="281" t="s">
        <v>652</v>
      </c>
      <c r="G85" s="281" t="s">
        <v>482</v>
      </c>
      <c r="H85" s="281" t="s">
        <v>453</v>
      </c>
    </row>
    <row r="86" spans="1:8" ht="11.25">
      <c r="A86" s="281">
        <v>85</v>
      </c>
      <c r="B86" s="281" t="s">
        <v>595</v>
      </c>
      <c r="C86" s="281" t="s">
        <v>595</v>
      </c>
      <c r="D86" s="281" t="s">
        <v>596</v>
      </c>
      <c r="E86" s="281" t="s">
        <v>653</v>
      </c>
      <c r="F86" s="281" t="s">
        <v>654</v>
      </c>
      <c r="G86" s="281" t="s">
        <v>599</v>
      </c>
      <c r="H86" s="281" t="s">
        <v>453</v>
      </c>
    </row>
    <row r="87" spans="1:8" ht="11.25">
      <c r="A87" s="281">
        <v>86</v>
      </c>
      <c r="B87" s="281" t="s">
        <v>595</v>
      </c>
      <c r="C87" s="281" t="s">
        <v>595</v>
      </c>
      <c r="D87" s="281" t="s">
        <v>596</v>
      </c>
      <c r="E87" s="281" t="s">
        <v>655</v>
      </c>
      <c r="F87" s="281" t="s">
        <v>656</v>
      </c>
      <c r="G87" s="281" t="s">
        <v>599</v>
      </c>
      <c r="H87" s="281" t="s">
        <v>453</v>
      </c>
    </row>
    <row r="88" spans="1:8" ht="11.25">
      <c r="A88" s="281">
        <v>87</v>
      </c>
      <c r="B88" s="281" t="s">
        <v>595</v>
      </c>
      <c r="C88" s="281" t="s">
        <v>595</v>
      </c>
      <c r="D88" s="281" t="s">
        <v>596</v>
      </c>
      <c r="E88" s="281" t="s">
        <v>657</v>
      </c>
      <c r="F88" s="281" t="s">
        <v>658</v>
      </c>
      <c r="G88" s="281" t="s">
        <v>482</v>
      </c>
      <c r="H88" s="281" t="s">
        <v>453</v>
      </c>
    </row>
    <row r="89" spans="1:8" ht="11.25">
      <c r="A89" s="281">
        <v>88</v>
      </c>
      <c r="B89" s="281" t="s">
        <v>595</v>
      </c>
      <c r="C89" s="281" t="s">
        <v>595</v>
      </c>
      <c r="D89" s="281" t="s">
        <v>596</v>
      </c>
      <c r="E89" s="281" t="s">
        <v>659</v>
      </c>
      <c r="F89" s="281" t="s">
        <v>660</v>
      </c>
      <c r="G89" s="281" t="s">
        <v>661</v>
      </c>
      <c r="H89" s="281" t="s">
        <v>453</v>
      </c>
    </row>
    <row r="90" spans="1:8" ht="11.25">
      <c r="A90" s="281">
        <v>89</v>
      </c>
      <c r="B90" s="281" t="s">
        <v>595</v>
      </c>
      <c r="C90" s="281" t="s">
        <v>595</v>
      </c>
      <c r="D90" s="281" t="s">
        <v>596</v>
      </c>
      <c r="E90" s="281" t="s">
        <v>662</v>
      </c>
      <c r="F90" s="281" t="s">
        <v>663</v>
      </c>
      <c r="G90" s="281" t="s">
        <v>545</v>
      </c>
      <c r="H90" s="281" t="s">
        <v>453</v>
      </c>
    </row>
    <row r="91" spans="1:8" ht="11.25">
      <c r="A91" s="281">
        <v>90</v>
      </c>
      <c r="B91" s="281" t="s">
        <v>595</v>
      </c>
      <c r="C91" s="281" t="s">
        <v>595</v>
      </c>
      <c r="D91" s="281" t="s">
        <v>596</v>
      </c>
      <c r="E91" s="281" t="s">
        <v>664</v>
      </c>
      <c r="F91" s="281" t="s">
        <v>665</v>
      </c>
      <c r="G91" s="281" t="s">
        <v>557</v>
      </c>
      <c r="H91" s="281" t="s">
        <v>449</v>
      </c>
    </row>
    <row r="92" spans="1:8" ht="11.25">
      <c r="A92" s="281">
        <v>91</v>
      </c>
      <c r="B92" s="281" t="s">
        <v>595</v>
      </c>
      <c r="C92" s="281" t="s">
        <v>595</v>
      </c>
      <c r="D92" s="281" t="s">
        <v>596</v>
      </c>
      <c r="E92" s="281" t="s">
        <v>666</v>
      </c>
      <c r="F92" s="281" t="s">
        <v>667</v>
      </c>
      <c r="G92" s="281" t="s">
        <v>608</v>
      </c>
      <c r="H92" s="281" t="s">
        <v>453</v>
      </c>
    </row>
    <row r="93" spans="1:8" ht="11.25">
      <c r="A93" s="281">
        <v>92</v>
      </c>
      <c r="B93" s="281" t="s">
        <v>595</v>
      </c>
      <c r="C93" s="281" t="s">
        <v>595</v>
      </c>
      <c r="D93" s="281" t="s">
        <v>596</v>
      </c>
      <c r="E93" s="281" t="s">
        <v>668</v>
      </c>
      <c r="F93" s="281" t="s">
        <v>669</v>
      </c>
      <c r="G93" s="281" t="s">
        <v>482</v>
      </c>
      <c r="H93" s="281" t="s">
        <v>449</v>
      </c>
    </row>
    <row r="94" spans="1:8" ht="11.25">
      <c r="A94" s="281">
        <v>93</v>
      </c>
      <c r="B94" s="281" t="s">
        <v>595</v>
      </c>
      <c r="C94" s="281" t="s">
        <v>595</v>
      </c>
      <c r="D94" s="281" t="s">
        <v>596</v>
      </c>
      <c r="E94" s="281" t="s">
        <v>670</v>
      </c>
      <c r="F94" s="281" t="s">
        <v>671</v>
      </c>
      <c r="G94" s="281" t="s">
        <v>599</v>
      </c>
      <c r="H94" s="281" t="s">
        <v>453</v>
      </c>
    </row>
    <row r="95" spans="1:8" ht="11.25">
      <c r="A95" s="281">
        <v>94</v>
      </c>
      <c r="B95" s="281" t="s">
        <v>595</v>
      </c>
      <c r="C95" s="281" t="s">
        <v>595</v>
      </c>
      <c r="D95" s="281" t="s">
        <v>596</v>
      </c>
      <c r="E95" s="281" t="s">
        <v>672</v>
      </c>
      <c r="F95" s="281" t="s">
        <v>673</v>
      </c>
      <c r="G95" s="281" t="s">
        <v>485</v>
      </c>
      <c r="H95" s="281" t="s">
        <v>453</v>
      </c>
    </row>
    <row r="96" spans="1:8" ht="11.25">
      <c r="A96" s="281">
        <v>95</v>
      </c>
      <c r="B96" s="281" t="s">
        <v>595</v>
      </c>
      <c r="C96" s="281" t="s">
        <v>595</v>
      </c>
      <c r="D96" s="281" t="s">
        <v>596</v>
      </c>
      <c r="E96" s="281" t="s">
        <v>674</v>
      </c>
      <c r="F96" s="281" t="s">
        <v>675</v>
      </c>
      <c r="G96" s="281" t="s">
        <v>608</v>
      </c>
      <c r="H96" s="281" t="s">
        <v>453</v>
      </c>
    </row>
    <row r="97" spans="1:8" ht="11.25">
      <c r="A97" s="281">
        <v>96</v>
      </c>
      <c r="B97" s="281" t="s">
        <v>595</v>
      </c>
      <c r="C97" s="281" t="s">
        <v>595</v>
      </c>
      <c r="D97" s="281" t="s">
        <v>596</v>
      </c>
      <c r="E97" s="281" t="s">
        <v>676</v>
      </c>
      <c r="F97" s="281" t="s">
        <v>677</v>
      </c>
      <c r="G97" s="281" t="s">
        <v>608</v>
      </c>
      <c r="H97" s="281" t="s">
        <v>453</v>
      </c>
    </row>
    <row r="98" spans="1:8" ht="11.25">
      <c r="A98" s="281">
        <v>97</v>
      </c>
      <c r="B98" s="281" t="s">
        <v>595</v>
      </c>
      <c r="C98" s="281" t="s">
        <v>595</v>
      </c>
      <c r="D98" s="281" t="s">
        <v>596</v>
      </c>
      <c r="E98" s="281" t="s">
        <v>678</v>
      </c>
      <c r="F98" s="281" t="s">
        <v>679</v>
      </c>
      <c r="G98" s="281" t="s">
        <v>608</v>
      </c>
      <c r="H98" s="281" t="s">
        <v>453</v>
      </c>
    </row>
    <row r="99" spans="1:8" ht="11.25">
      <c r="A99" s="281">
        <v>98</v>
      </c>
      <c r="B99" s="281" t="s">
        <v>595</v>
      </c>
      <c r="C99" s="281" t="s">
        <v>595</v>
      </c>
      <c r="D99" s="281" t="s">
        <v>596</v>
      </c>
      <c r="E99" s="281" t="s">
        <v>680</v>
      </c>
      <c r="F99" s="281" t="s">
        <v>681</v>
      </c>
      <c r="G99" s="281" t="s">
        <v>485</v>
      </c>
      <c r="H99" s="281" t="s">
        <v>554</v>
      </c>
    </row>
    <row r="100" spans="1:8" ht="11.25">
      <c r="A100" s="281">
        <v>99</v>
      </c>
      <c r="B100" s="281" t="s">
        <v>595</v>
      </c>
      <c r="C100" s="281" t="s">
        <v>595</v>
      </c>
      <c r="D100" s="281" t="s">
        <v>596</v>
      </c>
      <c r="E100" s="281" t="s">
        <v>682</v>
      </c>
      <c r="F100" s="281" t="s">
        <v>683</v>
      </c>
      <c r="G100" s="281" t="s">
        <v>482</v>
      </c>
      <c r="H100" s="281" t="s">
        <v>453</v>
      </c>
    </row>
    <row r="101" spans="1:8" ht="11.25">
      <c r="A101" s="281">
        <v>100</v>
      </c>
      <c r="B101" s="281" t="s">
        <v>595</v>
      </c>
      <c r="C101" s="281" t="s">
        <v>595</v>
      </c>
      <c r="D101" s="281" t="s">
        <v>596</v>
      </c>
      <c r="E101" s="281" t="s">
        <v>684</v>
      </c>
      <c r="F101" s="281" t="s">
        <v>685</v>
      </c>
      <c r="G101" s="281" t="s">
        <v>608</v>
      </c>
      <c r="H101" s="281" t="s">
        <v>453</v>
      </c>
    </row>
    <row r="102" spans="1:8" ht="11.25">
      <c r="A102" s="281">
        <v>101</v>
      </c>
      <c r="B102" s="281" t="s">
        <v>595</v>
      </c>
      <c r="C102" s="281" t="s">
        <v>595</v>
      </c>
      <c r="D102" s="281" t="s">
        <v>596</v>
      </c>
      <c r="E102" s="281" t="s">
        <v>686</v>
      </c>
      <c r="F102" s="281" t="s">
        <v>687</v>
      </c>
      <c r="G102" s="281" t="s">
        <v>482</v>
      </c>
      <c r="H102" s="281" t="s">
        <v>469</v>
      </c>
    </row>
    <row r="103" spans="1:8" ht="11.25">
      <c r="A103" s="281">
        <v>102</v>
      </c>
      <c r="B103" s="281" t="s">
        <v>595</v>
      </c>
      <c r="C103" s="281" t="s">
        <v>595</v>
      </c>
      <c r="D103" s="281" t="s">
        <v>596</v>
      </c>
      <c r="E103" s="281" t="s">
        <v>688</v>
      </c>
      <c r="F103" s="281" t="s">
        <v>689</v>
      </c>
      <c r="G103" s="281" t="s">
        <v>690</v>
      </c>
      <c r="H103" s="281" t="s">
        <v>453</v>
      </c>
    </row>
    <row r="104" spans="1:8" ht="11.25">
      <c r="A104" s="281">
        <v>103</v>
      </c>
      <c r="B104" s="281" t="s">
        <v>595</v>
      </c>
      <c r="C104" s="281" t="s">
        <v>595</v>
      </c>
      <c r="D104" s="281" t="s">
        <v>596</v>
      </c>
      <c r="E104" s="281" t="s">
        <v>691</v>
      </c>
      <c r="F104" s="281" t="s">
        <v>692</v>
      </c>
      <c r="G104" s="281" t="s">
        <v>482</v>
      </c>
      <c r="H104" s="281" t="s">
        <v>469</v>
      </c>
    </row>
    <row r="105" spans="1:8" ht="11.25">
      <c r="A105" s="281">
        <v>104</v>
      </c>
      <c r="B105" s="281" t="s">
        <v>595</v>
      </c>
      <c r="C105" s="281" t="s">
        <v>595</v>
      </c>
      <c r="D105" s="281" t="s">
        <v>596</v>
      </c>
      <c r="E105" s="281" t="s">
        <v>693</v>
      </c>
      <c r="F105" s="281" t="s">
        <v>694</v>
      </c>
      <c r="G105" s="281" t="s">
        <v>482</v>
      </c>
      <c r="H105" s="281" t="s">
        <v>449</v>
      </c>
    </row>
    <row r="106" spans="1:8" ht="11.25">
      <c r="A106" s="281">
        <v>105</v>
      </c>
      <c r="B106" s="281" t="s">
        <v>595</v>
      </c>
      <c r="C106" s="281" t="s">
        <v>595</v>
      </c>
      <c r="D106" s="281" t="s">
        <v>596</v>
      </c>
      <c r="E106" s="281" t="s">
        <v>695</v>
      </c>
      <c r="F106" s="281" t="s">
        <v>696</v>
      </c>
      <c r="G106" s="281" t="s">
        <v>608</v>
      </c>
      <c r="H106" s="281" t="s">
        <v>453</v>
      </c>
    </row>
    <row r="107" spans="1:8" ht="11.25">
      <c r="A107" s="281">
        <v>106</v>
      </c>
      <c r="B107" s="281" t="s">
        <v>595</v>
      </c>
      <c r="C107" s="281" t="s">
        <v>595</v>
      </c>
      <c r="D107" s="281" t="s">
        <v>596</v>
      </c>
      <c r="E107" s="281" t="s">
        <v>697</v>
      </c>
      <c r="F107" s="281" t="s">
        <v>698</v>
      </c>
      <c r="G107" s="281" t="s">
        <v>482</v>
      </c>
      <c r="H107" s="281" t="s">
        <v>453</v>
      </c>
    </row>
    <row r="108" spans="1:8" ht="11.25">
      <c r="A108" s="281">
        <v>107</v>
      </c>
      <c r="B108" s="281" t="s">
        <v>595</v>
      </c>
      <c r="C108" s="281" t="s">
        <v>595</v>
      </c>
      <c r="D108" s="281" t="s">
        <v>596</v>
      </c>
      <c r="E108" s="281" t="s">
        <v>699</v>
      </c>
      <c r="F108" s="281" t="s">
        <v>700</v>
      </c>
      <c r="G108" s="281" t="s">
        <v>608</v>
      </c>
      <c r="H108" s="281" t="s">
        <v>449</v>
      </c>
    </row>
    <row r="109" spans="1:8" ht="11.25">
      <c r="A109" s="281">
        <v>108</v>
      </c>
      <c r="B109" s="281" t="s">
        <v>595</v>
      </c>
      <c r="C109" s="281" t="s">
        <v>595</v>
      </c>
      <c r="D109" s="281" t="s">
        <v>596</v>
      </c>
      <c r="E109" s="281" t="s">
        <v>701</v>
      </c>
      <c r="F109" s="281" t="s">
        <v>702</v>
      </c>
      <c r="G109" s="281" t="s">
        <v>690</v>
      </c>
      <c r="H109" s="281" t="s">
        <v>453</v>
      </c>
    </row>
    <row r="110" spans="1:8" ht="11.25">
      <c r="A110" s="281">
        <v>109</v>
      </c>
      <c r="B110" s="281" t="s">
        <v>595</v>
      </c>
      <c r="C110" s="281" t="s">
        <v>595</v>
      </c>
      <c r="D110" s="281" t="s">
        <v>596</v>
      </c>
      <c r="E110" s="281" t="s">
        <v>703</v>
      </c>
      <c r="F110" s="281" t="s">
        <v>704</v>
      </c>
      <c r="G110" s="281" t="s">
        <v>482</v>
      </c>
      <c r="H110" s="281" t="s">
        <v>546</v>
      </c>
    </row>
    <row r="111" spans="1:8" ht="11.25">
      <c r="A111" s="281">
        <v>110</v>
      </c>
      <c r="B111" s="281" t="s">
        <v>595</v>
      </c>
      <c r="C111" s="281" t="s">
        <v>595</v>
      </c>
      <c r="D111" s="281" t="s">
        <v>596</v>
      </c>
      <c r="E111" s="281" t="s">
        <v>705</v>
      </c>
      <c r="F111" s="281" t="s">
        <v>706</v>
      </c>
      <c r="G111" s="281" t="s">
        <v>707</v>
      </c>
      <c r="H111" s="281" t="s">
        <v>453</v>
      </c>
    </row>
    <row r="112" spans="1:8" ht="11.25">
      <c r="A112" s="281">
        <v>111</v>
      </c>
      <c r="B112" s="281" t="s">
        <v>595</v>
      </c>
      <c r="C112" s="281" t="s">
        <v>595</v>
      </c>
      <c r="D112" s="281" t="s">
        <v>596</v>
      </c>
      <c r="E112" s="281" t="s">
        <v>708</v>
      </c>
      <c r="F112" s="281" t="s">
        <v>709</v>
      </c>
      <c r="G112" s="281" t="s">
        <v>482</v>
      </c>
      <c r="H112" s="281" t="s">
        <v>453</v>
      </c>
    </row>
    <row r="113" spans="1:8" ht="11.25">
      <c r="A113" s="281">
        <v>112</v>
      </c>
      <c r="B113" s="281" t="s">
        <v>595</v>
      </c>
      <c r="C113" s="281" t="s">
        <v>595</v>
      </c>
      <c r="D113" s="281" t="s">
        <v>596</v>
      </c>
      <c r="E113" s="281" t="s">
        <v>710</v>
      </c>
      <c r="F113" s="281" t="s">
        <v>711</v>
      </c>
      <c r="G113" s="281" t="s">
        <v>482</v>
      </c>
      <c r="H113" s="281" t="s">
        <v>453</v>
      </c>
    </row>
    <row r="114" spans="1:8" ht="11.25">
      <c r="A114" s="281">
        <v>113</v>
      </c>
      <c r="B114" s="281" t="s">
        <v>595</v>
      </c>
      <c r="C114" s="281" t="s">
        <v>595</v>
      </c>
      <c r="D114" s="281" t="s">
        <v>596</v>
      </c>
      <c r="E114" s="281" t="s">
        <v>712</v>
      </c>
      <c r="F114" s="281" t="s">
        <v>713</v>
      </c>
      <c r="G114" s="281" t="s">
        <v>485</v>
      </c>
      <c r="H114" s="281" t="s">
        <v>453</v>
      </c>
    </row>
    <row r="115" spans="1:8" ht="11.25">
      <c r="A115" s="281">
        <v>114</v>
      </c>
      <c r="B115" s="281" t="s">
        <v>595</v>
      </c>
      <c r="C115" s="281" t="s">
        <v>595</v>
      </c>
      <c r="D115" s="281" t="s">
        <v>596</v>
      </c>
      <c r="E115" s="281" t="s">
        <v>714</v>
      </c>
      <c r="F115" s="281" t="s">
        <v>715</v>
      </c>
      <c r="G115" s="281" t="s">
        <v>482</v>
      </c>
      <c r="H115" s="281" t="s">
        <v>469</v>
      </c>
    </row>
    <row r="116" spans="1:8" ht="11.25">
      <c r="A116" s="281">
        <v>115</v>
      </c>
      <c r="B116" s="281" t="s">
        <v>595</v>
      </c>
      <c r="C116" s="281" t="s">
        <v>595</v>
      </c>
      <c r="D116" s="281" t="s">
        <v>596</v>
      </c>
      <c r="E116" s="281" t="s">
        <v>716</v>
      </c>
      <c r="F116" s="281" t="s">
        <v>717</v>
      </c>
      <c r="G116" s="281" t="s">
        <v>690</v>
      </c>
      <c r="H116" s="281" t="s">
        <v>449</v>
      </c>
    </row>
    <row r="117" spans="1:8" ht="11.25">
      <c r="A117" s="281">
        <v>116</v>
      </c>
      <c r="B117" s="281" t="s">
        <v>595</v>
      </c>
      <c r="C117" s="281" t="s">
        <v>595</v>
      </c>
      <c r="D117" s="281" t="s">
        <v>596</v>
      </c>
      <c r="E117" s="281" t="s">
        <v>718</v>
      </c>
      <c r="F117" s="281" t="s">
        <v>719</v>
      </c>
      <c r="G117" s="281" t="s">
        <v>608</v>
      </c>
      <c r="H117" s="281" t="s">
        <v>453</v>
      </c>
    </row>
    <row r="118" spans="1:8" ht="11.25">
      <c r="A118" s="281">
        <v>117</v>
      </c>
      <c r="B118" s="281" t="s">
        <v>595</v>
      </c>
      <c r="C118" s="281" t="s">
        <v>595</v>
      </c>
      <c r="D118" s="281" t="s">
        <v>596</v>
      </c>
      <c r="E118" s="281" t="s">
        <v>720</v>
      </c>
      <c r="F118" s="281" t="s">
        <v>721</v>
      </c>
      <c r="G118" s="281" t="s">
        <v>557</v>
      </c>
      <c r="H118" s="281" t="s">
        <v>453</v>
      </c>
    </row>
    <row r="119" spans="1:8" ht="11.25">
      <c r="A119" s="281">
        <v>118</v>
      </c>
      <c r="B119" s="281" t="s">
        <v>595</v>
      </c>
      <c r="C119" s="281" t="s">
        <v>595</v>
      </c>
      <c r="D119" s="281" t="s">
        <v>596</v>
      </c>
      <c r="E119" s="281" t="s">
        <v>722</v>
      </c>
      <c r="F119" s="281" t="s">
        <v>723</v>
      </c>
      <c r="G119" s="281" t="s">
        <v>557</v>
      </c>
      <c r="H119" s="281" t="s">
        <v>453</v>
      </c>
    </row>
    <row r="120" spans="1:8" ht="11.25">
      <c r="A120" s="281">
        <v>119</v>
      </c>
      <c r="B120" s="281" t="s">
        <v>595</v>
      </c>
      <c r="C120" s="281" t="s">
        <v>595</v>
      </c>
      <c r="D120" s="281" t="s">
        <v>596</v>
      </c>
      <c r="E120" s="281" t="s">
        <v>724</v>
      </c>
      <c r="F120" s="281" t="s">
        <v>725</v>
      </c>
      <c r="G120" s="281" t="s">
        <v>608</v>
      </c>
      <c r="H120" s="281" t="s">
        <v>469</v>
      </c>
    </row>
    <row r="121" spans="1:8" ht="11.25">
      <c r="A121" s="281">
        <v>120</v>
      </c>
      <c r="B121" s="281" t="s">
        <v>595</v>
      </c>
      <c r="C121" s="281" t="s">
        <v>595</v>
      </c>
      <c r="D121" s="281" t="s">
        <v>596</v>
      </c>
      <c r="E121" s="281" t="s">
        <v>726</v>
      </c>
      <c r="F121" s="281" t="s">
        <v>727</v>
      </c>
      <c r="G121" s="281" t="s">
        <v>599</v>
      </c>
      <c r="H121" s="281" t="s">
        <v>449</v>
      </c>
    </row>
    <row r="122" spans="1:8" ht="11.25">
      <c r="A122" s="281">
        <v>121</v>
      </c>
      <c r="B122" s="281" t="s">
        <v>595</v>
      </c>
      <c r="C122" s="281" t="s">
        <v>595</v>
      </c>
      <c r="D122" s="281" t="s">
        <v>596</v>
      </c>
      <c r="E122" s="281" t="s">
        <v>483</v>
      </c>
      <c r="F122" s="281" t="s">
        <v>484</v>
      </c>
      <c r="G122" s="281" t="s">
        <v>485</v>
      </c>
      <c r="H122" s="281" t="s">
        <v>453</v>
      </c>
    </row>
    <row r="123" spans="1:8" ht="11.25">
      <c r="A123" s="281">
        <v>122</v>
      </c>
      <c r="B123" s="281" t="s">
        <v>595</v>
      </c>
      <c r="C123" s="281" t="s">
        <v>595</v>
      </c>
      <c r="D123" s="281" t="s">
        <v>596</v>
      </c>
      <c r="E123" s="281" t="s">
        <v>555</v>
      </c>
      <c r="F123" s="281" t="s">
        <v>556</v>
      </c>
      <c r="G123" s="281" t="s">
        <v>557</v>
      </c>
      <c r="H123" s="281" t="s">
        <v>453</v>
      </c>
    </row>
    <row r="124" spans="1:8" ht="11.25">
      <c r="A124" s="281">
        <v>123</v>
      </c>
      <c r="B124" s="281" t="s">
        <v>595</v>
      </c>
      <c r="C124" s="281" t="s">
        <v>595</v>
      </c>
      <c r="D124" s="281" t="s">
        <v>596</v>
      </c>
      <c r="E124" s="281" t="s">
        <v>728</v>
      </c>
      <c r="F124" s="281" t="s">
        <v>729</v>
      </c>
      <c r="G124" s="281" t="s">
        <v>690</v>
      </c>
      <c r="H124" s="281" t="s">
        <v>453</v>
      </c>
    </row>
    <row r="125" spans="1:8" ht="11.25">
      <c r="A125" s="281">
        <v>124</v>
      </c>
      <c r="B125" s="281" t="s">
        <v>595</v>
      </c>
      <c r="C125" s="281" t="s">
        <v>595</v>
      </c>
      <c r="D125" s="281" t="s">
        <v>596</v>
      </c>
      <c r="E125" s="281" t="s">
        <v>730</v>
      </c>
      <c r="F125" s="281" t="s">
        <v>731</v>
      </c>
      <c r="G125" s="281" t="s">
        <v>608</v>
      </c>
      <c r="H125" s="281" t="s">
        <v>453</v>
      </c>
    </row>
    <row r="126" spans="1:8" ht="11.25">
      <c r="A126" s="281">
        <v>125</v>
      </c>
      <c r="B126" s="281" t="s">
        <v>595</v>
      </c>
      <c r="C126" s="281" t="s">
        <v>595</v>
      </c>
      <c r="D126" s="281" t="s">
        <v>596</v>
      </c>
      <c r="E126" s="281" t="s">
        <v>732</v>
      </c>
      <c r="F126" s="281" t="s">
        <v>733</v>
      </c>
      <c r="G126" s="281" t="s">
        <v>608</v>
      </c>
      <c r="H126" s="281" t="s">
        <v>453</v>
      </c>
    </row>
    <row r="127" spans="1:8" ht="11.25">
      <c r="A127" s="281">
        <v>126</v>
      </c>
      <c r="B127" s="281" t="s">
        <v>595</v>
      </c>
      <c r="C127" s="281" t="s">
        <v>595</v>
      </c>
      <c r="D127" s="281" t="s">
        <v>596</v>
      </c>
      <c r="E127" s="281" t="s">
        <v>734</v>
      </c>
      <c r="F127" s="281" t="s">
        <v>735</v>
      </c>
      <c r="G127" s="281" t="s">
        <v>485</v>
      </c>
      <c r="H127" s="281" t="s">
        <v>449</v>
      </c>
    </row>
    <row r="128" spans="1:8" ht="11.25">
      <c r="A128" s="281">
        <v>127</v>
      </c>
      <c r="B128" s="281" t="s">
        <v>595</v>
      </c>
      <c r="C128" s="281" t="s">
        <v>595</v>
      </c>
      <c r="D128" s="281" t="s">
        <v>596</v>
      </c>
      <c r="E128" s="281" t="s">
        <v>736</v>
      </c>
      <c r="F128" s="281" t="s">
        <v>737</v>
      </c>
      <c r="G128" s="281" t="s">
        <v>608</v>
      </c>
      <c r="H128" s="281" t="s">
        <v>453</v>
      </c>
    </row>
    <row r="129" spans="1:8" ht="11.25">
      <c r="A129" s="281">
        <v>128</v>
      </c>
      <c r="B129" s="281" t="s">
        <v>595</v>
      </c>
      <c r="C129" s="281" t="s">
        <v>595</v>
      </c>
      <c r="D129" s="281" t="s">
        <v>596</v>
      </c>
      <c r="E129" s="281" t="s">
        <v>738</v>
      </c>
      <c r="F129" s="281" t="s">
        <v>739</v>
      </c>
      <c r="G129" s="281" t="s">
        <v>482</v>
      </c>
      <c r="H129" s="281" t="s">
        <v>453</v>
      </c>
    </row>
    <row r="130" spans="1:8" ht="11.25">
      <c r="A130" s="281">
        <v>129</v>
      </c>
      <c r="B130" s="281" t="s">
        <v>595</v>
      </c>
      <c r="C130" s="281" t="s">
        <v>595</v>
      </c>
      <c r="D130" s="281" t="s">
        <v>596</v>
      </c>
      <c r="E130" s="281" t="s">
        <v>740</v>
      </c>
      <c r="F130" s="281" t="s">
        <v>741</v>
      </c>
      <c r="G130" s="281" t="s">
        <v>742</v>
      </c>
      <c r="H130" s="281" t="s">
        <v>469</v>
      </c>
    </row>
    <row r="131" spans="1:8" ht="11.25">
      <c r="A131" s="281">
        <v>130</v>
      </c>
      <c r="B131" s="281" t="s">
        <v>595</v>
      </c>
      <c r="C131" s="281" t="s">
        <v>595</v>
      </c>
      <c r="D131" s="281" t="s">
        <v>596</v>
      </c>
      <c r="E131" s="281" t="s">
        <v>743</v>
      </c>
      <c r="F131" s="281" t="s">
        <v>744</v>
      </c>
      <c r="G131" s="281" t="s">
        <v>745</v>
      </c>
      <c r="H131" s="281" t="s">
        <v>453</v>
      </c>
    </row>
    <row r="132" spans="1:8" ht="11.25">
      <c r="A132" s="281">
        <v>131</v>
      </c>
      <c r="B132" s="281" t="s">
        <v>595</v>
      </c>
      <c r="C132" s="281" t="s">
        <v>595</v>
      </c>
      <c r="D132" s="281" t="s">
        <v>596</v>
      </c>
      <c r="E132" s="281" t="s">
        <v>746</v>
      </c>
      <c r="F132" s="281" t="s">
        <v>747</v>
      </c>
      <c r="G132" s="281" t="s">
        <v>748</v>
      </c>
      <c r="H132" s="281" t="s">
        <v>449</v>
      </c>
    </row>
    <row r="133" spans="1:8" ht="11.25">
      <c r="A133" s="281">
        <v>132</v>
      </c>
      <c r="B133" s="281" t="s">
        <v>595</v>
      </c>
      <c r="C133" s="281" t="s">
        <v>595</v>
      </c>
      <c r="D133" s="281" t="s">
        <v>596</v>
      </c>
      <c r="E133" s="281" t="s">
        <v>749</v>
      </c>
      <c r="F133" s="281" t="s">
        <v>750</v>
      </c>
      <c r="G133" s="281" t="s">
        <v>751</v>
      </c>
      <c r="H133" s="281" t="s">
        <v>453</v>
      </c>
    </row>
    <row r="134" spans="1:8" ht="11.25">
      <c r="A134" s="281">
        <v>133</v>
      </c>
      <c r="B134" s="281" t="s">
        <v>595</v>
      </c>
      <c r="C134" s="281" t="s">
        <v>595</v>
      </c>
      <c r="D134" s="281" t="s">
        <v>596</v>
      </c>
      <c r="E134" s="281" t="s">
        <v>752</v>
      </c>
      <c r="F134" s="281" t="s">
        <v>753</v>
      </c>
      <c r="G134" s="281" t="s">
        <v>754</v>
      </c>
      <c r="H134" s="281" t="s">
        <v>453</v>
      </c>
    </row>
    <row r="135" spans="1:8" ht="11.25">
      <c r="A135" s="281">
        <v>134</v>
      </c>
      <c r="B135" s="281" t="s">
        <v>595</v>
      </c>
      <c r="C135" s="281" t="s">
        <v>595</v>
      </c>
      <c r="D135" s="281" t="s">
        <v>596</v>
      </c>
      <c r="E135" s="281" t="s">
        <v>755</v>
      </c>
      <c r="F135" s="281" t="s">
        <v>756</v>
      </c>
      <c r="G135" s="281" t="s">
        <v>757</v>
      </c>
      <c r="H135" s="281" t="s">
        <v>453</v>
      </c>
    </row>
    <row r="136" spans="1:8" ht="11.25">
      <c r="A136" s="281">
        <v>135</v>
      </c>
      <c r="B136" s="281" t="s">
        <v>595</v>
      </c>
      <c r="C136" s="281" t="s">
        <v>595</v>
      </c>
      <c r="D136" s="281" t="s">
        <v>596</v>
      </c>
      <c r="E136" s="281" t="s">
        <v>758</v>
      </c>
      <c r="F136" s="281" t="s">
        <v>759</v>
      </c>
      <c r="G136" s="281" t="s">
        <v>485</v>
      </c>
      <c r="H136" s="281" t="s">
        <v>469</v>
      </c>
    </row>
    <row r="137" spans="1:8" ht="11.25">
      <c r="A137" s="281">
        <v>136</v>
      </c>
      <c r="B137" s="281" t="s">
        <v>595</v>
      </c>
      <c r="C137" s="281" t="s">
        <v>595</v>
      </c>
      <c r="D137" s="281" t="s">
        <v>596</v>
      </c>
      <c r="E137" s="281" t="s">
        <v>760</v>
      </c>
      <c r="F137" s="281" t="s">
        <v>761</v>
      </c>
      <c r="G137" s="281" t="s">
        <v>485</v>
      </c>
      <c r="H137" s="281" t="s">
        <v>469</v>
      </c>
    </row>
    <row r="138" spans="1:8" ht="11.25">
      <c r="A138" s="281">
        <v>137</v>
      </c>
      <c r="B138" s="281" t="s">
        <v>595</v>
      </c>
      <c r="C138" s="281" t="s">
        <v>595</v>
      </c>
      <c r="D138" s="281" t="s">
        <v>596</v>
      </c>
      <c r="E138" s="281" t="s">
        <v>762</v>
      </c>
      <c r="F138" s="281" t="s">
        <v>763</v>
      </c>
      <c r="G138" s="281" t="s">
        <v>485</v>
      </c>
      <c r="H138" s="281" t="s">
        <v>554</v>
      </c>
    </row>
    <row r="139" spans="1:8" ht="11.25">
      <c r="A139" s="281">
        <v>138</v>
      </c>
      <c r="B139" s="281" t="s">
        <v>595</v>
      </c>
      <c r="C139" s="281" t="s">
        <v>595</v>
      </c>
      <c r="D139" s="281" t="s">
        <v>596</v>
      </c>
      <c r="E139" s="281" t="s">
        <v>764</v>
      </c>
      <c r="F139" s="281" t="s">
        <v>753</v>
      </c>
      <c r="G139" s="281" t="s">
        <v>765</v>
      </c>
      <c r="H139" s="281" t="s">
        <v>453</v>
      </c>
    </row>
    <row r="140" spans="1:8" ht="11.25">
      <c r="A140" s="281">
        <v>139</v>
      </c>
      <c r="B140" s="281" t="s">
        <v>595</v>
      </c>
      <c r="C140" s="281" t="s">
        <v>595</v>
      </c>
      <c r="D140" s="281" t="s">
        <v>596</v>
      </c>
      <c r="E140" s="281" t="s">
        <v>766</v>
      </c>
      <c r="F140" s="281" t="s">
        <v>753</v>
      </c>
      <c r="G140" s="281" t="s">
        <v>767</v>
      </c>
      <c r="H140" s="281" t="s">
        <v>453</v>
      </c>
    </row>
    <row r="141" spans="1:8" ht="11.25">
      <c r="A141" s="281">
        <v>140</v>
      </c>
      <c r="B141" s="281" t="s">
        <v>595</v>
      </c>
      <c r="C141" s="281" t="s">
        <v>595</v>
      </c>
      <c r="D141" s="281" t="s">
        <v>596</v>
      </c>
      <c r="E141" s="281" t="s">
        <v>768</v>
      </c>
      <c r="F141" s="281" t="s">
        <v>753</v>
      </c>
      <c r="G141" s="281" t="s">
        <v>769</v>
      </c>
      <c r="H141" s="281" t="s">
        <v>449</v>
      </c>
    </row>
    <row r="142" spans="1:8" ht="11.25">
      <c r="A142" s="281">
        <v>141</v>
      </c>
      <c r="B142" s="281" t="s">
        <v>595</v>
      </c>
      <c r="C142" s="281" t="s">
        <v>595</v>
      </c>
      <c r="D142" s="281" t="s">
        <v>596</v>
      </c>
      <c r="E142" s="281" t="s">
        <v>770</v>
      </c>
      <c r="F142" s="281" t="s">
        <v>771</v>
      </c>
      <c r="G142" s="281" t="s">
        <v>772</v>
      </c>
      <c r="H142" s="281" t="s">
        <v>453</v>
      </c>
    </row>
    <row r="143" spans="1:8" ht="11.25">
      <c r="A143" s="281">
        <v>142</v>
      </c>
      <c r="B143" s="281" t="s">
        <v>595</v>
      </c>
      <c r="C143" s="281" t="s">
        <v>595</v>
      </c>
      <c r="D143" s="281" t="s">
        <v>596</v>
      </c>
      <c r="E143" s="281" t="s">
        <v>773</v>
      </c>
      <c r="F143" s="281" t="s">
        <v>774</v>
      </c>
      <c r="G143" s="281" t="s">
        <v>772</v>
      </c>
      <c r="H143" s="281" t="s">
        <v>546</v>
      </c>
    </row>
    <row r="144" spans="1:8" ht="11.25">
      <c r="A144" s="281">
        <v>143</v>
      </c>
      <c r="B144" s="281" t="s">
        <v>775</v>
      </c>
      <c r="C144" s="281" t="s">
        <v>775</v>
      </c>
      <c r="D144" s="281" t="s">
        <v>776</v>
      </c>
      <c r="E144" s="281" t="s">
        <v>777</v>
      </c>
      <c r="F144" s="281" t="s">
        <v>778</v>
      </c>
      <c r="G144" s="281" t="s">
        <v>779</v>
      </c>
      <c r="H144" s="281" t="s">
        <v>453</v>
      </c>
    </row>
    <row r="145" spans="1:8" ht="11.25">
      <c r="A145" s="281">
        <v>144</v>
      </c>
      <c r="B145" s="281" t="s">
        <v>775</v>
      </c>
      <c r="C145" s="281" t="s">
        <v>775</v>
      </c>
      <c r="D145" s="281" t="s">
        <v>776</v>
      </c>
      <c r="E145" s="281" t="s">
        <v>780</v>
      </c>
      <c r="F145" s="281" t="s">
        <v>781</v>
      </c>
      <c r="G145" s="281" t="s">
        <v>690</v>
      </c>
      <c r="H145" s="281" t="s">
        <v>453</v>
      </c>
    </row>
    <row r="146" spans="1:8" ht="11.25">
      <c r="A146" s="281">
        <v>145</v>
      </c>
      <c r="B146" s="281" t="s">
        <v>775</v>
      </c>
      <c r="C146" s="281" t="s">
        <v>775</v>
      </c>
      <c r="D146" s="281" t="s">
        <v>776</v>
      </c>
      <c r="E146" s="281" t="s">
        <v>782</v>
      </c>
      <c r="F146" s="281" t="s">
        <v>783</v>
      </c>
      <c r="G146" s="281" t="s">
        <v>779</v>
      </c>
      <c r="H146" s="281" t="s">
        <v>453</v>
      </c>
    </row>
    <row r="147" spans="1:8" ht="11.25">
      <c r="A147" s="281">
        <v>146</v>
      </c>
      <c r="B147" s="281" t="s">
        <v>775</v>
      </c>
      <c r="C147" s="281" t="s">
        <v>775</v>
      </c>
      <c r="D147" s="281" t="s">
        <v>776</v>
      </c>
      <c r="E147" s="281" t="s">
        <v>784</v>
      </c>
      <c r="F147" s="281" t="s">
        <v>785</v>
      </c>
      <c r="G147" s="281" t="s">
        <v>779</v>
      </c>
      <c r="H147" s="281" t="s">
        <v>453</v>
      </c>
    </row>
    <row r="148" spans="1:8" ht="11.25">
      <c r="A148" s="281">
        <v>147</v>
      </c>
      <c r="B148" s="281" t="s">
        <v>775</v>
      </c>
      <c r="C148" s="281" t="s">
        <v>775</v>
      </c>
      <c r="D148" s="281" t="s">
        <v>776</v>
      </c>
      <c r="E148" s="281" t="s">
        <v>786</v>
      </c>
      <c r="F148" s="281" t="s">
        <v>787</v>
      </c>
      <c r="G148" s="281" t="s">
        <v>779</v>
      </c>
      <c r="H148" s="281" t="s">
        <v>453</v>
      </c>
    </row>
    <row r="149" spans="1:8" ht="11.25">
      <c r="A149" s="281">
        <v>148</v>
      </c>
      <c r="B149" s="281" t="s">
        <v>775</v>
      </c>
      <c r="C149" s="281" t="s">
        <v>775</v>
      </c>
      <c r="D149" s="281" t="s">
        <v>776</v>
      </c>
      <c r="E149" s="281" t="s">
        <v>788</v>
      </c>
      <c r="F149" s="281" t="s">
        <v>789</v>
      </c>
      <c r="G149" s="281" t="s">
        <v>661</v>
      </c>
      <c r="H149" s="281" t="s">
        <v>453</v>
      </c>
    </row>
    <row r="150" spans="1:8" ht="11.25">
      <c r="A150" s="281">
        <v>149</v>
      </c>
      <c r="B150" s="281" t="s">
        <v>775</v>
      </c>
      <c r="C150" s="281" t="s">
        <v>775</v>
      </c>
      <c r="D150" s="281" t="s">
        <v>776</v>
      </c>
      <c r="E150" s="281" t="s">
        <v>790</v>
      </c>
      <c r="F150" s="281" t="s">
        <v>791</v>
      </c>
      <c r="G150" s="281" t="s">
        <v>779</v>
      </c>
      <c r="H150" s="281" t="s">
        <v>453</v>
      </c>
    </row>
    <row r="151" spans="1:8" ht="11.25">
      <c r="A151" s="281">
        <v>150</v>
      </c>
      <c r="B151" s="281" t="s">
        <v>775</v>
      </c>
      <c r="C151" s="281" t="s">
        <v>775</v>
      </c>
      <c r="D151" s="281" t="s">
        <v>776</v>
      </c>
      <c r="E151" s="281" t="s">
        <v>792</v>
      </c>
      <c r="F151" s="281" t="s">
        <v>793</v>
      </c>
      <c r="G151" s="281" t="s">
        <v>779</v>
      </c>
      <c r="H151" s="281" t="s">
        <v>453</v>
      </c>
    </row>
    <row r="152" spans="1:8" ht="11.25">
      <c r="A152" s="281">
        <v>151</v>
      </c>
      <c r="B152" s="281" t="s">
        <v>794</v>
      </c>
      <c r="C152" s="281" t="s">
        <v>794</v>
      </c>
      <c r="D152" s="281" t="s">
        <v>795</v>
      </c>
      <c r="E152" s="281" t="s">
        <v>796</v>
      </c>
      <c r="F152" s="281" t="s">
        <v>797</v>
      </c>
      <c r="G152" s="281" t="s">
        <v>798</v>
      </c>
      <c r="H152" s="281" t="s">
        <v>453</v>
      </c>
    </row>
    <row r="153" spans="1:8" ht="11.25">
      <c r="A153" s="281">
        <v>152</v>
      </c>
      <c r="B153" s="281" t="s">
        <v>794</v>
      </c>
      <c r="C153" s="281" t="s">
        <v>794</v>
      </c>
      <c r="D153" s="281" t="s">
        <v>795</v>
      </c>
      <c r="E153" s="281" t="s">
        <v>799</v>
      </c>
      <c r="F153" s="281" t="s">
        <v>800</v>
      </c>
      <c r="G153" s="281" t="s">
        <v>801</v>
      </c>
      <c r="H153" s="281" t="s">
        <v>546</v>
      </c>
    </row>
    <row r="154" spans="1:8" ht="11.25">
      <c r="A154" s="281">
        <v>153</v>
      </c>
      <c r="B154" s="281" t="s">
        <v>794</v>
      </c>
      <c r="C154" s="281" t="s">
        <v>794</v>
      </c>
      <c r="D154" s="281" t="s">
        <v>795</v>
      </c>
      <c r="E154" s="281" t="s">
        <v>802</v>
      </c>
      <c r="F154" s="281" t="s">
        <v>803</v>
      </c>
      <c r="G154" s="281" t="s">
        <v>798</v>
      </c>
      <c r="H154" s="281" t="s">
        <v>554</v>
      </c>
    </row>
    <row r="155" spans="1:8" ht="11.25">
      <c r="A155" s="281">
        <v>154</v>
      </c>
      <c r="B155" s="281" t="s">
        <v>794</v>
      </c>
      <c r="C155" s="281" t="s">
        <v>794</v>
      </c>
      <c r="D155" s="281" t="s">
        <v>795</v>
      </c>
      <c r="E155" s="281" t="s">
        <v>804</v>
      </c>
      <c r="F155" s="281" t="s">
        <v>805</v>
      </c>
      <c r="G155" s="281" t="s">
        <v>798</v>
      </c>
      <c r="H155" s="281" t="s">
        <v>453</v>
      </c>
    </row>
    <row r="156" spans="1:8" ht="11.25">
      <c r="A156" s="281">
        <v>155</v>
      </c>
      <c r="B156" s="281" t="s">
        <v>794</v>
      </c>
      <c r="C156" s="281" t="s">
        <v>794</v>
      </c>
      <c r="D156" s="281" t="s">
        <v>795</v>
      </c>
      <c r="E156" s="281" t="s">
        <v>806</v>
      </c>
      <c r="F156" s="281" t="s">
        <v>807</v>
      </c>
      <c r="G156" s="281" t="s">
        <v>801</v>
      </c>
      <c r="H156" s="281" t="s">
        <v>453</v>
      </c>
    </row>
    <row r="157" spans="1:8" ht="11.25">
      <c r="A157" s="281">
        <v>156</v>
      </c>
      <c r="B157" s="281" t="s">
        <v>794</v>
      </c>
      <c r="C157" s="281" t="s">
        <v>794</v>
      </c>
      <c r="D157" s="281" t="s">
        <v>795</v>
      </c>
      <c r="E157" s="281" t="s">
        <v>808</v>
      </c>
      <c r="F157" s="281" t="s">
        <v>809</v>
      </c>
      <c r="G157" s="281" t="s">
        <v>801</v>
      </c>
      <c r="H157" s="281" t="s">
        <v>554</v>
      </c>
    </row>
    <row r="158" spans="1:8" ht="11.25">
      <c r="A158" s="281">
        <v>157</v>
      </c>
      <c r="B158" s="281" t="s">
        <v>794</v>
      </c>
      <c r="C158" s="281" t="s">
        <v>794</v>
      </c>
      <c r="D158" s="281" t="s">
        <v>795</v>
      </c>
      <c r="E158" s="281" t="s">
        <v>810</v>
      </c>
      <c r="F158" s="281" t="s">
        <v>811</v>
      </c>
      <c r="G158" s="281" t="s">
        <v>801</v>
      </c>
      <c r="H158" s="281" t="s">
        <v>554</v>
      </c>
    </row>
    <row r="159" spans="1:8" ht="11.25">
      <c r="A159" s="281">
        <v>158</v>
      </c>
      <c r="B159" s="281" t="s">
        <v>794</v>
      </c>
      <c r="C159" s="281" t="s">
        <v>794</v>
      </c>
      <c r="D159" s="281" t="s">
        <v>795</v>
      </c>
      <c r="E159" s="281" t="s">
        <v>812</v>
      </c>
      <c r="F159" s="281" t="s">
        <v>813</v>
      </c>
      <c r="G159" s="281" t="s">
        <v>798</v>
      </c>
      <c r="H159" s="281" t="s">
        <v>449</v>
      </c>
    </row>
    <row r="160" spans="1:8" ht="11.25">
      <c r="A160" s="281">
        <v>159</v>
      </c>
      <c r="B160" s="281" t="s">
        <v>794</v>
      </c>
      <c r="C160" s="281" t="s">
        <v>794</v>
      </c>
      <c r="D160" s="281" t="s">
        <v>795</v>
      </c>
      <c r="E160" s="281" t="s">
        <v>814</v>
      </c>
      <c r="F160" s="281" t="s">
        <v>815</v>
      </c>
      <c r="G160" s="281" t="s">
        <v>608</v>
      </c>
      <c r="H160" s="281" t="s">
        <v>449</v>
      </c>
    </row>
    <row r="161" spans="1:8" ht="11.25">
      <c r="A161" s="281">
        <v>160</v>
      </c>
      <c r="B161" s="281" t="s">
        <v>794</v>
      </c>
      <c r="C161" s="281" t="s">
        <v>794</v>
      </c>
      <c r="D161" s="281" t="s">
        <v>795</v>
      </c>
      <c r="E161" s="281" t="s">
        <v>816</v>
      </c>
      <c r="F161" s="281" t="s">
        <v>817</v>
      </c>
      <c r="G161" s="281" t="s">
        <v>798</v>
      </c>
      <c r="H161" s="281" t="s">
        <v>453</v>
      </c>
    </row>
    <row r="162" spans="1:8" ht="11.25">
      <c r="A162" s="281">
        <v>161</v>
      </c>
      <c r="B162" s="281" t="s">
        <v>794</v>
      </c>
      <c r="C162" s="281" t="s">
        <v>794</v>
      </c>
      <c r="D162" s="281" t="s">
        <v>795</v>
      </c>
      <c r="E162" s="281" t="s">
        <v>818</v>
      </c>
      <c r="F162" s="281" t="s">
        <v>819</v>
      </c>
      <c r="G162" s="281" t="s">
        <v>798</v>
      </c>
      <c r="H162" s="281" t="s">
        <v>453</v>
      </c>
    </row>
    <row r="163" spans="1:8" ht="11.25">
      <c r="A163" s="281">
        <v>162</v>
      </c>
      <c r="B163" s="281" t="s">
        <v>794</v>
      </c>
      <c r="C163" s="281" t="s">
        <v>794</v>
      </c>
      <c r="D163" s="281" t="s">
        <v>795</v>
      </c>
      <c r="E163" s="281" t="s">
        <v>820</v>
      </c>
      <c r="F163" s="281" t="s">
        <v>821</v>
      </c>
      <c r="G163" s="281" t="s">
        <v>798</v>
      </c>
      <c r="H163" s="281" t="s">
        <v>554</v>
      </c>
    </row>
    <row r="164" spans="1:8" ht="11.25">
      <c r="A164" s="281">
        <v>163</v>
      </c>
      <c r="B164" s="281" t="s">
        <v>794</v>
      </c>
      <c r="C164" s="281" t="s">
        <v>794</v>
      </c>
      <c r="D164" s="281" t="s">
        <v>795</v>
      </c>
      <c r="E164" s="281" t="s">
        <v>822</v>
      </c>
      <c r="F164" s="281" t="s">
        <v>823</v>
      </c>
      <c r="G164" s="281" t="s">
        <v>798</v>
      </c>
      <c r="H164" s="281" t="s">
        <v>453</v>
      </c>
    </row>
    <row r="165" spans="1:8" ht="11.25">
      <c r="A165" s="281">
        <v>164</v>
      </c>
      <c r="B165" s="281" t="s">
        <v>794</v>
      </c>
      <c r="C165" s="281" t="s">
        <v>794</v>
      </c>
      <c r="D165" s="281" t="s">
        <v>795</v>
      </c>
      <c r="E165" s="281" t="s">
        <v>824</v>
      </c>
      <c r="F165" s="281" t="s">
        <v>825</v>
      </c>
      <c r="G165" s="281" t="s">
        <v>798</v>
      </c>
      <c r="H165" s="281" t="s">
        <v>554</v>
      </c>
    </row>
    <row r="166" spans="1:8" ht="11.25">
      <c r="A166" s="281">
        <v>165</v>
      </c>
      <c r="B166" s="281" t="s">
        <v>794</v>
      </c>
      <c r="C166" s="281" t="s">
        <v>794</v>
      </c>
      <c r="D166" s="281" t="s">
        <v>795</v>
      </c>
      <c r="E166" s="281" t="s">
        <v>826</v>
      </c>
      <c r="F166" s="281" t="s">
        <v>827</v>
      </c>
      <c r="G166" s="281" t="s">
        <v>798</v>
      </c>
      <c r="H166" s="281" t="s">
        <v>453</v>
      </c>
    </row>
    <row r="167" spans="1:8" ht="11.25">
      <c r="A167" s="281">
        <v>166</v>
      </c>
      <c r="B167" s="281" t="s">
        <v>828</v>
      </c>
      <c r="C167" s="281" t="s">
        <v>828</v>
      </c>
      <c r="D167" s="281" t="s">
        <v>829</v>
      </c>
      <c r="E167" s="281" t="s">
        <v>830</v>
      </c>
      <c r="F167" s="281" t="s">
        <v>831</v>
      </c>
      <c r="G167" s="281" t="s">
        <v>832</v>
      </c>
      <c r="H167" s="281" t="s">
        <v>453</v>
      </c>
    </row>
    <row r="168" spans="1:8" ht="11.25">
      <c r="A168" s="281">
        <v>167</v>
      </c>
      <c r="B168" s="281" t="s">
        <v>833</v>
      </c>
      <c r="C168" s="281" t="s">
        <v>833</v>
      </c>
      <c r="D168" s="281" t="s">
        <v>834</v>
      </c>
      <c r="E168" s="281" t="s">
        <v>835</v>
      </c>
      <c r="F168" s="281" t="s">
        <v>836</v>
      </c>
      <c r="G168" s="281" t="s">
        <v>837</v>
      </c>
      <c r="H168" s="281" t="s">
        <v>453</v>
      </c>
    </row>
    <row r="169" spans="1:8" ht="11.25">
      <c r="A169" s="281">
        <v>168</v>
      </c>
      <c r="B169" s="281" t="s">
        <v>838</v>
      </c>
      <c r="C169" s="281" t="s">
        <v>838</v>
      </c>
      <c r="D169" s="281" t="s">
        <v>839</v>
      </c>
      <c r="E169" s="281" t="s">
        <v>840</v>
      </c>
      <c r="F169" s="281" t="s">
        <v>841</v>
      </c>
      <c r="G169" s="281" t="s">
        <v>661</v>
      </c>
      <c r="H169" s="281" t="s">
        <v>453</v>
      </c>
    </row>
    <row r="170" spans="1:8" ht="11.25">
      <c r="A170" s="281">
        <v>169</v>
      </c>
      <c r="B170" s="281" t="s">
        <v>838</v>
      </c>
      <c r="C170" s="281" t="s">
        <v>838</v>
      </c>
      <c r="D170" s="281" t="s">
        <v>839</v>
      </c>
      <c r="E170" s="281" t="s">
        <v>842</v>
      </c>
      <c r="F170" s="281" t="s">
        <v>843</v>
      </c>
      <c r="G170" s="281" t="s">
        <v>661</v>
      </c>
      <c r="H170" s="281" t="s">
        <v>469</v>
      </c>
    </row>
    <row r="171" spans="1:8" ht="11.25">
      <c r="A171" s="281">
        <v>170</v>
      </c>
      <c r="B171" s="281" t="s">
        <v>838</v>
      </c>
      <c r="C171" s="281" t="s">
        <v>838</v>
      </c>
      <c r="D171" s="281" t="s">
        <v>839</v>
      </c>
      <c r="E171" s="281" t="s">
        <v>844</v>
      </c>
      <c r="F171" s="281" t="s">
        <v>845</v>
      </c>
      <c r="G171" s="281" t="s">
        <v>661</v>
      </c>
      <c r="H171" s="281" t="s">
        <v>449</v>
      </c>
    </row>
    <row r="172" spans="1:8" ht="11.25">
      <c r="A172" s="281">
        <v>171</v>
      </c>
      <c r="B172" s="281" t="s">
        <v>838</v>
      </c>
      <c r="C172" s="281" t="s">
        <v>838</v>
      </c>
      <c r="D172" s="281" t="s">
        <v>839</v>
      </c>
      <c r="E172" s="281" t="s">
        <v>788</v>
      </c>
      <c r="F172" s="281" t="s">
        <v>789</v>
      </c>
      <c r="G172" s="281" t="s">
        <v>661</v>
      </c>
      <c r="H172" s="281" t="s">
        <v>453</v>
      </c>
    </row>
    <row r="173" spans="1:8" ht="11.25">
      <c r="A173" s="281">
        <v>172</v>
      </c>
      <c r="B173" s="281" t="s">
        <v>838</v>
      </c>
      <c r="C173" s="281" t="s">
        <v>838</v>
      </c>
      <c r="D173" s="281" t="s">
        <v>839</v>
      </c>
      <c r="E173" s="281" t="s">
        <v>846</v>
      </c>
      <c r="F173" s="281" t="s">
        <v>847</v>
      </c>
      <c r="G173" s="281" t="s">
        <v>661</v>
      </c>
      <c r="H173" s="281" t="s">
        <v>453</v>
      </c>
    </row>
    <row r="174" spans="1:8" ht="11.25">
      <c r="A174" s="281">
        <v>173</v>
      </c>
      <c r="B174" s="281" t="s">
        <v>838</v>
      </c>
      <c r="C174" s="281" t="s">
        <v>838</v>
      </c>
      <c r="D174" s="281" t="s">
        <v>839</v>
      </c>
      <c r="E174" s="281" t="s">
        <v>848</v>
      </c>
      <c r="F174" s="281" t="s">
        <v>849</v>
      </c>
      <c r="G174" s="281" t="s">
        <v>690</v>
      </c>
      <c r="H174" s="281" t="s">
        <v>453</v>
      </c>
    </row>
    <row r="175" spans="1:8" ht="11.25">
      <c r="A175" s="281">
        <v>174</v>
      </c>
      <c r="B175" s="281" t="s">
        <v>838</v>
      </c>
      <c r="C175" s="281" t="s">
        <v>838</v>
      </c>
      <c r="D175" s="281" t="s">
        <v>839</v>
      </c>
      <c r="E175" s="281" t="s">
        <v>850</v>
      </c>
      <c r="F175" s="281" t="s">
        <v>851</v>
      </c>
      <c r="G175" s="281" t="s">
        <v>661</v>
      </c>
      <c r="H175" s="281" t="s">
        <v>453</v>
      </c>
    </row>
    <row r="176" spans="1:8" ht="11.25">
      <c r="A176" s="281">
        <v>175</v>
      </c>
      <c r="B176" s="281" t="s">
        <v>838</v>
      </c>
      <c r="C176" s="281" t="s">
        <v>838</v>
      </c>
      <c r="D176" s="281" t="s">
        <v>839</v>
      </c>
      <c r="E176" s="281" t="s">
        <v>852</v>
      </c>
      <c r="F176" s="281" t="s">
        <v>853</v>
      </c>
      <c r="G176" s="281" t="s">
        <v>661</v>
      </c>
      <c r="H176" s="281" t="s">
        <v>453</v>
      </c>
    </row>
    <row r="177" spans="1:8" ht="11.25">
      <c r="A177" s="281">
        <v>176</v>
      </c>
      <c r="B177" s="281" t="s">
        <v>838</v>
      </c>
      <c r="C177" s="281" t="s">
        <v>838</v>
      </c>
      <c r="D177" s="281" t="s">
        <v>839</v>
      </c>
      <c r="E177" s="281" t="s">
        <v>854</v>
      </c>
      <c r="F177" s="281" t="s">
        <v>855</v>
      </c>
      <c r="G177" s="281" t="s">
        <v>690</v>
      </c>
      <c r="H177" s="281" t="s">
        <v>453</v>
      </c>
    </row>
    <row r="178" spans="1:8" ht="11.25">
      <c r="A178" s="281">
        <v>177</v>
      </c>
      <c r="B178" s="281" t="s">
        <v>838</v>
      </c>
      <c r="C178" s="281" t="s">
        <v>838</v>
      </c>
      <c r="D178" s="281" t="s">
        <v>839</v>
      </c>
      <c r="E178" s="281" t="s">
        <v>856</v>
      </c>
      <c r="F178" s="281" t="s">
        <v>857</v>
      </c>
      <c r="G178" s="281" t="s">
        <v>690</v>
      </c>
      <c r="H178" s="281" t="s">
        <v>469</v>
      </c>
    </row>
    <row r="179" spans="1:8" ht="11.25">
      <c r="A179" s="281">
        <v>178</v>
      </c>
      <c r="B179" s="281" t="s">
        <v>838</v>
      </c>
      <c r="C179" s="281" t="s">
        <v>838</v>
      </c>
      <c r="D179" s="281" t="s">
        <v>839</v>
      </c>
      <c r="E179" s="281" t="s">
        <v>858</v>
      </c>
      <c r="F179" s="281" t="s">
        <v>859</v>
      </c>
      <c r="G179" s="281" t="s">
        <v>690</v>
      </c>
      <c r="H179" s="281" t="s">
        <v>453</v>
      </c>
    </row>
    <row r="180" spans="1:8" ht="11.25">
      <c r="A180" s="281">
        <v>179</v>
      </c>
      <c r="B180" s="281" t="s">
        <v>838</v>
      </c>
      <c r="C180" s="281" t="s">
        <v>838</v>
      </c>
      <c r="D180" s="281" t="s">
        <v>839</v>
      </c>
      <c r="E180" s="281" t="s">
        <v>860</v>
      </c>
      <c r="F180" s="281" t="s">
        <v>861</v>
      </c>
      <c r="G180" s="281" t="s">
        <v>661</v>
      </c>
      <c r="H180" s="281" t="s">
        <v>449</v>
      </c>
    </row>
    <row r="181" spans="1:8" ht="11.25">
      <c r="A181" s="281">
        <v>180</v>
      </c>
      <c r="B181" s="281" t="s">
        <v>838</v>
      </c>
      <c r="C181" s="281" t="s">
        <v>838</v>
      </c>
      <c r="D181" s="281" t="s">
        <v>839</v>
      </c>
      <c r="E181" s="281" t="s">
        <v>862</v>
      </c>
      <c r="F181" s="281" t="s">
        <v>863</v>
      </c>
      <c r="G181" s="281" t="s">
        <v>690</v>
      </c>
      <c r="H181" s="281" t="s">
        <v>453</v>
      </c>
    </row>
    <row r="182" spans="1:8" ht="11.25">
      <c r="A182" s="281">
        <v>181</v>
      </c>
      <c r="B182" s="281" t="s">
        <v>838</v>
      </c>
      <c r="C182" s="281" t="s">
        <v>838</v>
      </c>
      <c r="D182" s="281" t="s">
        <v>839</v>
      </c>
      <c r="E182" s="281" t="s">
        <v>864</v>
      </c>
      <c r="F182" s="281" t="s">
        <v>865</v>
      </c>
      <c r="G182" s="281" t="s">
        <v>661</v>
      </c>
      <c r="H182" s="281" t="s">
        <v>469</v>
      </c>
    </row>
    <row r="183" spans="1:8" ht="11.25">
      <c r="A183" s="281">
        <v>182</v>
      </c>
      <c r="B183" s="281" t="s">
        <v>838</v>
      </c>
      <c r="C183" s="281" t="s">
        <v>838</v>
      </c>
      <c r="D183" s="281" t="s">
        <v>839</v>
      </c>
      <c r="E183" s="281" t="s">
        <v>866</v>
      </c>
      <c r="F183" s="281" t="s">
        <v>867</v>
      </c>
      <c r="G183" s="281" t="s">
        <v>690</v>
      </c>
      <c r="H183" s="281" t="s">
        <v>449</v>
      </c>
    </row>
    <row r="184" spans="1:8" ht="11.25">
      <c r="A184" s="281">
        <v>183</v>
      </c>
      <c r="B184" s="281" t="s">
        <v>838</v>
      </c>
      <c r="C184" s="281" t="s">
        <v>838</v>
      </c>
      <c r="D184" s="281" t="s">
        <v>839</v>
      </c>
      <c r="E184" s="281" t="s">
        <v>868</v>
      </c>
      <c r="F184" s="281" t="s">
        <v>869</v>
      </c>
      <c r="G184" s="281" t="s">
        <v>661</v>
      </c>
      <c r="H184" s="281" t="s">
        <v>453</v>
      </c>
    </row>
    <row r="185" spans="1:8" ht="11.25">
      <c r="A185" s="281">
        <v>184</v>
      </c>
      <c r="B185" s="281" t="s">
        <v>838</v>
      </c>
      <c r="C185" s="281" t="s">
        <v>838</v>
      </c>
      <c r="D185" s="281" t="s">
        <v>839</v>
      </c>
      <c r="E185" s="281" t="s">
        <v>870</v>
      </c>
      <c r="F185" s="281" t="s">
        <v>871</v>
      </c>
      <c r="G185" s="281" t="s">
        <v>661</v>
      </c>
      <c r="H185" s="281" t="s">
        <v>453</v>
      </c>
    </row>
    <row r="186" spans="1:8" ht="11.25">
      <c r="A186" s="281">
        <v>185</v>
      </c>
      <c r="B186" s="281" t="s">
        <v>838</v>
      </c>
      <c r="C186" s="281" t="s">
        <v>872</v>
      </c>
      <c r="D186" s="281" t="s">
        <v>873</v>
      </c>
      <c r="E186" s="281" t="s">
        <v>788</v>
      </c>
      <c r="F186" s="281" t="s">
        <v>789</v>
      </c>
      <c r="G186" s="281" t="s">
        <v>661</v>
      </c>
      <c r="H186" s="281" t="s">
        <v>453</v>
      </c>
    </row>
    <row r="187" spans="1:8" ht="11.25">
      <c r="A187" s="281">
        <v>186</v>
      </c>
      <c r="B187" s="281" t="s">
        <v>874</v>
      </c>
      <c r="C187" s="281" t="s">
        <v>874</v>
      </c>
      <c r="D187" s="281" t="s">
        <v>875</v>
      </c>
      <c r="E187" s="281" t="s">
        <v>876</v>
      </c>
      <c r="F187" s="281" t="s">
        <v>877</v>
      </c>
      <c r="G187" s="281" t="s">
        <v>878</v>
      </c>
      <c r="H187" s="281" t="s">
        <v>554</v>
      </c>
    </row>
    <row r="188" spans="1:8" ht="11.25">
      <c r="A188" s="281">
        <v>187</v>
      </c>
      <c r="B188" s="281" t="s">
        <v>874</v>
      </c>
      <c r="C188" s="281" t="s">
        <v>874</v>
      </c>
      <c r="D188" s="281" t="s">
        <v>875</v>
      </c>
      <c r="E188" s="281" t="s">
        <v>879</v>
      </c>
      <c r="F188" s="281" t="s">
        <v>880</v>
      </c>
      <c r="G188" s="281" t="s">
        <v>878</v>
      </c>
      <c r="H188" s="281" t="s">
        <v>453</v>
      </c>
    </row>
    <row r="189" spans="1:8" ht="11.25">
      <c r="A189" s="281">
        <v>188</v>
      </c>
      <c r="B189" s="281" t="s">
        <v>874</v>
      </c>
      <c r="C189" s="281" t="s">
        <v>874</v>
      </c>
      <c r="D189" s="281" t="s">
        <v>875</v>
      </c>
      <c r="E189" s="281" t="s">
        <v>881</v>
      </c>
      <c r="F189" s="281" t="s">
        <v>882</v>
      </c>
      <c r="G189" s="281" t="s">
        <v>878</v>
      </c>
      <c r="H189" s="281" t="s">
        <v>453</v>
      </c>
    </row>
    <row r="190" spans="1:8" ht="11.25">
      <c r="A190" s="281">
        <v>189</v>
      </c>
      <c r="B190" s="281" t="s">
        <v>874</v>
      </c>
      <c r="C190" s="281" t="s">
        <v>874</v>
      </c>
      <c r="D190" s="281" t="s">
        <v>875</v>
      </c>
      <c r="E190" s="281" t="s">
        <v>883</v>
      </c>
      <c r="F190" s="281" t="s">
        <v>884</v>
      </c>
      <c r="G190" s="281" t="s">
        <v>878</v>
      </c>
      <c r="H190" s="281" t="s">
        <v>453</v>
      </c>
    </row>
    <row r="191" spans="1:8" ht="11.25">
      <c r="A191" s="281">
        <v>190</v>
      </c>
      <c r="B191" s="281" t="s">
        <v>874</v>
      </c>
      <c r="C191" s="281" t="s">
        <v>885</v>
      </c>
      <c r="D191" s="281" t="s">
        <v>886</v>
      </c>
      <c r="E191" s="281" t="s">
        <v>461</v>
      </c>
      <c r="F191" s="281" t="s">
        <v>462</v>
      </c>
      <c r="G191" s="281" t="s">
        <v>463</v>
      </c>
      <c r="H191" s="281" t="s">
        <v>453</v>
      </c>
    </row>
    <row r="192" spans="1:8" ht="11.25">
      <c r="A192" s="281">
        <v>191</v>
      </c>
      <c r="B192" s="281" t="s">
        <v>874</v>
      </c>
      <c r="C192" s="281" t="s">
        <v>885</v>
      </c>
      <c r="D192" s="281" t="s">
        <v>886</v>
      </c>
      <c r="E192" s="281" t="s">
        <v>495</v>
      </c>
      <c r="F192" s="281" t="s">
        <v>496</v>
      </c>
      <c r="G192" s="281" t="s">
        <v>497</v>
      </c>
      <c r="H192" s="281" t="s">
        <v>453</v>
      </c>
    </row>
    <row r="193" spans="1:8" ht="11.25">
      <c r="A193" s="281">
        <v>192</v>
      </c>
      <c r="B193" s="281" t="s">
        <v>874</v>
      </c>
      <c r="C193" s="281" t="s">
        <v>887</v>
      </c>
      <c r="D193" s="281" t="s">
        <v>888</v>
      </c>
      <c r="E193" s="281" t="s">
        <v>889</v>
      </c>
      <c r="F193" s="281" t="s">
        <v>890</v>
      </c>
      <c r="G193" s="281" t="s">
        <v>878</v>
      </c>
      <c r="H193" s="281" t="s">
        <v>554</v>
      </c>
    </row>
    <row r="194" spans="1:8" ht="11.25">
      <c r="A194" s="281">
        <v>193</v>
      </c>
      <c r="B194" s="281" t="s">
        <v>891</v>
      </c>
      <c r="C194" s="281" t="s">
        <v>891</v>
      </c>
      <c r="D194" s="281" t="s">
        <v>892</v>
      </c>
      <c r="E194" s="281" t="s">
        <v>893</v>
      </c>
      <c r="F194" s="281" t="s">
        <v>894</v>
      </c>
      <c r="G194" s="281" t="s">
        <v>466</v>
      </c>
      <c r="H194" s="281" t="s">
        <v>469</v>
      </c>
    </row>
    <row r="195" spans="1:8" ht="11.25">
      <c r="A195" s="281">
        <v>194</v>
      </c>
      <c r="B195" s="281" t="s">
        <v>891</v>
      </c>
      <c r="C195" s="281" t="s">
        <v>891</v>
      </c>
      <c r="D195" s="281" t="s">
        <v>892</v>
      </c>
      <c r="E195" s="281" t="s">
        <v>895</v>
      </c>
      <c r="F195" s="281" t="s">
        <v>896</v>
      </c>
      <c r="G195" s="281" t="s">
        <v>801</v>
      </c>
      <c r="H195" s="281" t="s">
        <v>453</v>
      </c>
    </row>
    <row r="196" spans="1:8" ht="11.25">
      <c r="A196" s="281">
        <v>195</v>
      </c>
      <c r="B196" s="281" t="s">
        <v>891</v>
      </c>
      <c r="C196" s="281" t="s">
        <v>891</v>
      </c>
      <c r="D196" s="281" t="s">
        <v>892</v>
      </c>
      <c r="E196" s="281" t="s">
        <v>897</v>
      </c>
      <c r="F196" s="281" t="s">
        <v>898</v>
      </c>
      <c r="G196" s="281" t="s">
        <v>899</v>
      </c>
      <c r="H196" s="281" t="s">
        <v>453</v>
      </c>
    </row>
    <row r="197" spans="1:8" ht="11.25">
      <c r="A197" s="281">
        <v>196</v>
      </c>
      <c r="B197" s="281" t="s">
        <v>891</v>
      </c>
      <c r="C197" s="281" t="s">
        <v>891</v>
      </c>
      <c r="D197" s="281" t="s">
        <v>892</v>
      </c>
      <c r="E197" s="281" t="s">
        <v>900</v>
      </c>
      <c r="F197" s="281" t="s">
        <v>901</v>
      </c>
      <c r="G197" s="281" t="s">
        <v>801</v>
      </c>
      <c r="H197" s="281" t="s">
        <v>453</v>
      </c>
    </row>
    <row r="198" spans="1:8" ht="11.25">
      <c r="A198" s="281">
        <v>197</v>
      </c>
      <c r="B198" s="281" t="s">
        <v>891</v>
      </c>
      <c r="C198" s="281" t="s">
        <v>891</v>
      </c>
      <c r="D198" s="281" t="s">
        <v>892</v>
      </c>
      <c r="E198" s="281" t="s">
        <v>902</v>
      </c>
      <c r="F198" s="281" t="s">
        <v>903</v>
      </c>
      <c r="G198" s="281" t="s">
        <v>899</v>
      </c>
      <c r="H198" s="281" t="s">
        <v>453</v>
      </c>
    </row>
    <row r="199" spans="1:8" ht="11.25">
      <c r="A199" s="281">
        <v>198</v>
      </c>
      <c r="B199" s="281" t="s">
        <v>891</v>
      </c>
      <c r="C199" s="281" t="s">
        <v>891</v>
      </c>
      <c r="D199" s="281" t="s">
        <v>892</v>
      </c>
      <c r="E199" s="281" t="s">
        <v>904</v>
      </c>
      <c r="F199" s="281" t="s">
        <v>905</v>
      </c>
      <c r="G199" s="281" t="s">
        <v>801</v>
      </c>
      <c r="H199" s="281" t="s">
        <v>453</v>
      </c>
    </row>
    <row r="200" spans="1:8" ht="11.25">
      <c r="A200" s="281">
        <v>199</v>
      </c>
      <c r="B200" s="281" t="s">
        <v>891</v>
      </c>
      <c r="C200" s="281" t="s">
        <v>891</v>
      </c>
      <c r="D200" s="281" t="s">
        <v>892</v>
      </c>
      <c r="E200" s="281" t="s">
        <v>906</v>
      </c>
      <c r="F200" s="281" t="s">
        <v>907</v>
      </c>
      <c r="G200" s="281" t="s">
        <v>801</v>
      </c>
      <c r="H200" s="281" t="s">
        <v>908</v>
      </c>
    </row>
    <row r="201" spans="1:8" ht="11.25">
      <c r="A201" s="281">
        <v>200</v>
      </c>
      <c r="B201" s="281" t="s">
        <v>891</v>
      </c>
      <c r="C201" s="281" t="s">
        <v>891</v>
      </c>
      <c r="D201" s="281" t="s">
        <v>892</v>
      </c>
      <c r="E201" s="281" t="s">
        <v>909</v>
      </c>
      <c r="F201" s="281" t="s">
        <v>910</v>
      </c>
      <c r="G201" s="281" t="s">
        <v>801</v>
      </c>
      <c r="H201" s="281" t="s">
        <v>453</v>
      </c>
    </row>
    <row r="202" spans="1:8" ht="11.25">
      <c r="A202" s="281">
        <v>201</v>
      </c>
      <c r="B202" s="281" t="s">
        <v>891</v>
      </c>
      <c r="C202" s="281" t="s">
        <v>891</v>
      </c>
      <c r="D202" s="281" t="s">
        <v>892</v>
      </c>
      <c r="E202" s="281" t="s">
        <v>911</v>
      </c>
      <c r="F202" s="281" t="s">
        <v>912</v>
      </c>
      <c r="G202" s="281" t="s">
        <v>899</v>
      </c>
      <c r="H202" s="281" t="s">
        <v>554</v>
      </c>
    </row>
    <row r="203" spans="1:8" ht="11.25">
      <c r="A203" s="281">
        <v>202</v>
      </c>
      <c r="B203" s="281" t="s">
        <v>891</v>
      </c>
      <c r="C203" s="281" t="s">
        <v>913</v>
      </c>
      <c r="D203" s="281" t="s">
        <v>914</v>
      </c>
      <c r="E203" s="281" t="s">
        <v>461</v>
      </c>
      <c r="F203" s="281" t="s">
        <v>462</v>
      </c>
      <c r="G203" s="281" t="s">
        <v>463</v>
      </c>
      <c r="H203" s="281" t="s">
        <v>453</v>
      </c>
    </row>
    <row r="204" spans="1:8" ht="11.25">
      <c r="A204" s="281">
        <v>203</v>
      </c>
      <c r="B204" s="281" t="s">
        <v>891</v>
      </c>
      <c r="C204" s="281" t="s">
        <v>915</v>
      </c>
      <c r="D204" s="281" t="s">
        <v>916</v>
      </c>
      <c r="E204" s="281" t="s">
        <v>461</v>
      </c>
      <c r="F204" s="281" t="s">
        <v>462</v>
      </c>
      <c r="G204" s="281" t="s">
        <v>463</v>
      </c>
      <c r="H204" s="281" t="s">
        <v>453</v>
      </c>
    </row>
    <row r="205" spans="1:8" ht="11.25">
      <c r="A205" s="281">
        <v>204</v>
      </c>
      <c r="B205" s="281" t="s">
        <v>917</v>
      </c>
      <c r="C205" s="281" t="s">
        <v>917</v>
      </c>
      <c r="D205" s="281" t="s">
        <v>918</v>
      </c>
      <c r="E205" s="281" t="s">
        <v>919</v>
      </c>
      <c r="F205" s="281" t="s">
        <v>920</v>
      </c>
      <c r="G205" s="281" t="s">
        <v>921</v>
      </c>
      <c r="H205" s="281" t="s">
        <v>453</v>
      </c>
    </row>
    <row r="206" spans="1:8" ht="11.25">
      <c r="A206" s="281">
        <v>205</v>
      </c>
      <c r="B206" s="281" t="s">
        <v>917</v>
      </c>
      <c r="C206" s="281" t="s">
        <v>917</v>
      </c>
      <c r="D206" s="281" t="s">
        <v>918</v>
      </c>
      <c r="E206" s="281" t="s">
        <v>922</v>
      </c>
      <c r="F206" s="281" t="s">
        <v>923</v>
      </c>
      <c r="G206" s="281" t="s">
        <v>801</v>
      </c>
      <c r="H206" s="281" t="s">
        <v>453</v>
      </c>
    </row>
    <row r="207" spans="1:8" ht="11.25">
      <c r="A207" s="281">
        <v>206</v>
      </c>
      <c r="B207" s="281" t="s">
        <v>917</v>
      </c>
      <c r="C207" s="281" t="s">
        <v>917</v>
      </c>
      <c r="D207" s="281" t="s">
        <v>918</v>
      </c>
      <c r="E207" s="281" t="s">
        <v>924</v>
      </c>
      <c r="F207" s="281" t="s">
        <v>925</v>
      </c>
      <c r="G207" s="281" t="s">
        <v>801</v>
      </c>
      <c r="H207" s="281" t="s">
        <v>453</v>
      </c>
    </row>
    <row r="208" spans="1:8" ht="11.25">
      <c r="A208" s="281">
        <v>207</v>
      </c>
      <c r="B208" s="281" t="s">
        <v>926</v>
      </c>
      <c r="C208" s="281" t="s">
        <v>926</v>
      </c>
      <c r="D208" s="281" t="s">
        <v>927</v>
      </c>
      <c r="E208" s="281" t="s">
        <v>928</v>
      </c>
      <c r="F208" s="281" t="s">
        <v>929</v>
      </c>
      <c r="G208" s="281" t="s">
        <v>930</v>
      </c>
      <c r="H208" s="281" t="s">
        <v>453</v>
      </c>
    </row>
    <row r="209" spans="1:8" ht="11.25">
      <c r="A209" s="281">
        <v>208</v>
      </c>
      <c r="B209" s="281" t="s">
        <v>926</v>
      </c>
      <c r="C209" s="281" t="s">
        <v>926</v>
      </c>
      <c r="D209" s="281" t="s">
        <v>927</v>
      </c>
      <c r="E209" s="281" t="s">
        <v>931</v>
      </c>
      <c r="F209" s="281" t="s">
        <v>932</v>
      </c>
      <c r="G209" s="281" t="s">
        <v>878</v>
      </c>
      <c r="H209" s="281" t="s">
        <v>453</v>
      </c>
    </row>
    <row r="210" spans="1:8" ht="11.25">
      <c r="A210" s="281">
        <v>209</v>
      </c>
      <c r="B210" s="281" t="s">
        <v>926</v>
      </c>
      <c r="C210" s="281" t="s">
        <v>926</v>
      </c>
      <c r="D210" s="281" t="s">
        <v>927</v>
      </c>
      <c r="E210" s="281" t="s">
        <v>933</v>
      </c>
      <c r="F210" s="281" t="s">
        <v>934</v>
      </c>
      <c r="G210" s="281" t="s">
        <v>878</v>
      </c>
      <c r="H210" s="281" t="s">
        <v>453</v>
      </c>
    </row>
    <row r="211" spans="1:8" ht="11.25">
      <c r="A211" s="281">
        <v>210</v>
      </c>
      <c r="B211" s="281" t="s">
        <v>926</v>
      </c>
      <c r="C211" s="281" t="s">
        <v>926</v>
      </c>
      <c r="D211" s="281" t="s">
        <v>927</v>
      </c>
      <c r="E211" s="281" t="s">
        <v>935</v>
      </c>
      <c r="F211" s="281" t="s">
        <v>462</v>
      </c>
      <c r="G211" s="281" t="s">
        <v>936</v>
      </c>
      <c r="H211" s="281" t="s">
        <v>453</v>
      </c>
    </row>
    <row r="212" spans="1:8" ht="11.25">
      <c r="A212" s="281">
        <v>211</v>
      </c>
      <c r="B212" s="281" t="s">
        <v>937</v>
      </c>
      <c r="C212" s="281" t="s">
        <v>937</v>
      </c>
      <c r="D212" s="281" t="s">
        <v>938</v>
      </c>
      <c r="E212" s="281" t="s">
        <v>939</v>
      </c>
      <c r="F212" s="281" t="s">
        <v>940</v>
      </c>
      <c r="G212" s="281" t="s">
        <v>941</v>
      </c>
      <c r="H212" s="281" t="s">
        <v>453</v>
      </c>
    </row>
    <row r="213" spans="1:8" ht="11.25">
      <c r="A213" s="281">
        <v>212</v>
      </c>
      <c r="B213" s="281" t="s">
        <v>937</v>
      </c>
      <c r="C213" s="281" t="s">
        <v>937</v>
      </c>
      <c r="D213" s="281" t="s">
        <v>938</v>
      </c>
      <c r="E213" s="281" t="s">
        <v>942</v>
      </c>
      <c r="F213" s="281" t="s">
        <v>943</v>
      </c>
      <c r="G213" s="281" t="s">
        <v>941</v>
      </c>
      <c r="H213" s="281" t="s">
        <v>453</v>
      </c>
    </row>
    <row r="214" spans="1:8" ht="11.25">
      <c r="A214" s="281">
        <v>213</v>
      </c>
      <c r="B214" s="281" t="s">
        <v>937</v>
      </c>
      <c r="C214" s="281" t="s">
        <v>937</v>
      </c>
      <c r="D214" s="281" t="s">
        <v>938</v>
      </c>
      <c r="E214" s="281" t="s">
        <v>944</v>
      </c>
      <c r="F214" s="281" t="s">
        <v>945</v>
      </c>
      <c r="G214" s="281" t="s">
        <v>452</v>
      </c>
      <c r="H214" s="281" t="s">
        <v>453</v>
      </c>
    </row>
    <row r="215" spans="1:8" ht="11.25">
      <c r="A215" s="281">
        <v>214</v>
      </c>
      <c r="B215" s="281" t="s">
        <v>937</v>
      </c>
      <c r="C215" s="281" t="s">
        <v>937</v>
      </c>
      <c r="D215" s="281" t="s">
        <v>938</v>
      </c>
      <c r="E215" s="281" t="s">
        <v>946</v>
      </c>
      <c r="F215" s="281" t="s">
        <v>947</v>
      </c>
      <c r="G215" s="281" t="s">
        <v>452</v>
      </c>
      <c r="H215" s="281" t="s">
        <v>453</v>
      </c>
    </row>
    <row r="216" spans="1:8" ht="11.25">
      <c r="A216" s="281">
        <v>215</v>
      </c>
      <c r="B216" s="281" t="s">
        <v>937</v>
      </c>
      <c r="C216" s="281" t="s">
        <v>948</v>
      </c>
      <c r="D216" s="281" t="s">
        <v>949</v>
      </c>
      <c r="E216" s="281" t="s">
        <v>495</v>
      </c>
      <c r="F216" s="281" t="s">
        <v>496</v>
      </c>
      <c r="G216" s="281" t="s">
        <v>497</v>
      </c>
      <c r="H216" s="281" t="s">
        <v>453</v>
      </c>
    </row>
    <row r="217" spans="1:8" ht="11.25">
      <c r="A217" s="281">
        <v>216</v>
      </c>
      <c r="B217" s="281" t="s">
        <v>950</v>
      </c>
      <c r="C217" s="281" t="s">
        <v>950</v>
      </c>
      <c r="D217" s="281" t="s">
        <v>951</v>
      </c>
      <c r="E217" s="281" t="s">
        <v>952</v>
      </c>
      <c r="F217" s="281" t="s">
        <v>953</v>
      </c>
      <c r="G217" s="281" t="s">
        <v>801</v>
      </c>
      <c r="H217" s="281" t="s">
        <v>453</v>
      </c>
    </row>
    <row r="218" spans="1:8" ht="11.25">
      <c r="A218" s="281">
        <v>217</v>
      </c>
      <c r="B218" s="281" t="s">
        <v>950</v>
      </c>
      <c r="C218" s="281" t="s">
        <v>950</v>
      </c>
      <c r="D218" s="281" t="s">
        <v>951</v>
      </c>
      <c r="E218" s="281" t="s">
        <v>954</v>
      </c>
      <c r="F218" s="281" t="s">
        <v>955</v>
      </c>
      <c r="G218" s="281" t="s">
        <v>956</v>
      </c>
      <c r="H218" s="281" t="s">
        <v>453</v>
      </c>
    </row>
    <row r="219" spans="1:8" ht="11.25">
      <c r="A219" s="281">
        <v>218</v>
      </c>
      <c r="B219" s="281" t="s">
        <v>957</v>
      </c>
      <c r="C219" s="281" t="s">
        <v>957</v>
      </c>
      <c r="D219" s="281" t="s">
        <v>958</v>
      </c>
      <c r="E219" s="281" t="s">
        <v>959</v>
      </c>
      <c r="F219" s="281" t="s">
        <v>960</v>
      </c>
      <c r="G219" s="281" t="s">
        <v>961</v>
      </c>
      <c r="H219" s="281" t="s">
        <v>453</v>
      </c>
    </row>
    <row r="220" spans="1:8" ht="11.25">
      <c r="A220" s="281">
        <v>219</v>
      </c>
      <c r="B220" s="281" t="s">
        <v>957</v>
      </c>
      <c r="C220" s="281" t="s">
        <v>957</v>
      </c>
      <c r="D220" s="281" t="s">
        <v>958</v>
      </c>
      <c r="E220" s="281" t="s">
        <v>962</v>
      </c>
      <c r="F220" s="281" t="s">
        <v>963</v>
      </c>
      <c r="G220" s="281" t="s">
        <v>878</v>
      </c>
      <c r="H220" s="281" t="s">
        <v>453</v>
      </c>
    </row>
    <row r="221" spans="1:8" ht="11.25">
      <c r="A221" s="281">
        <v>220</v>
      </c>
      <c r="B221" s="281" t="s">
        <v>964</v>
      </c>
      <c r="C221" s="281" t="s">
        <v>964</v>
      </c>
      <c r="D221" s="281" t="s">
        <v>965</v>
      </c>
      <c r="E221" s="281" t="s">
        <v>966</v>
      </c>
      <c r="F221" s="281" t="s">
        <v>967</v>
      </c>
      <c r="G221" s="281" t="s">
        <v>968</v>
      </c>
      <c r="H221" s="281" t="s">
        <v>453</v>
      </c>
    </row>
    <row r="222" spans="1:8" ht="11.25">
      <c r="A222" s="281">
        <v>221</v>
      </c>
      <c r="B222" s="281" t="s">
        <v>964</v>
      </c>
      <c r="C222" s="281" t="s">
        <v>964</v>
      </c>
      <c r="D222" s="281" t="s">
        <v>965</v>
      </c>
      <c r="E222" s="281" t="s">
        <v>969</v>
      </c>
      <c r="F222" s="281" t="s">
        <v>970</v>
      </c>
      <c r="G222" s="281" t="s">
        <v>968</v>
      </c>
      <c r="H222" s="281" t="s">
        <v>453</v>
      </c>
    </row>
    <row r="223" spans="1:8" ht="11.25">
      <c r="A223" s="281">
        <v>222</v>
      </c>
      <c r="B223" s="281" t="s">
        <v>964</v>
      </c>
      <c r="C223" s="281" t="s">
        <v>971</v>
      </c>
      <c r="D223" s="281" t="s">
        <v>972</v>
      </c>
      <c r="E223" s="281" t="s">
        <v>461</v>
      </c>
      <c r="F223" s="281" t="s">
        <v>462</v>
      </c>
      <c r="G223" s="281" t="s">
        <v>463</v>
      </c>
      <c r="H223" s="281" t="s">
        <v>453</v>
      </c>
    </row>
    <row r="224" spans="1:8" ht="11.25">
      <c r="A224" s="281">
        <v>223</v>
      </c>
      <c r="B224" s="281" t="s">
        <v>964</v>
      </c>
      <c r="C224" s="281" t="s">
        <v>973</v>
      </c>
      <c r="D224" s="281" t="s">
        <v>974</v>
      </c>
      <c r="E224" s="281" t="s">
        <v>495</v>
      </c>
      <c r="F224" s="281" t="s">
        <v>496</v>
      </c>
      <c r="G224" s="281" t="s">
        <v>497</v>
      </c>
      <c r="H224" s="281" t="s">
        <v>453</v>
      </c>
    </row>
    <row r="225" spans="1:8" ht="11.25">
      <c r="A225" s="281">
        <v>224</v>
      </c>
      <c r="B225" s="281" t="s">
        <v>975</v>
      </c>
      <c r="C225" s="281" t="s">
        <v>975</v>
      </c>
      <c r="D225" s="281" t="s">
        <v>976</v>
      </c>
      <c r="E225" s="281" t="s">
        <v>977</v>
      </c>
      <c r="F225" s="281" t="s">
        <v>978</v>
      </c>
      <c r="G225" s="281" t="s">
        <v>979</v>
      </c>
      <c r="H225" s="281" t="s">
        <v>453</v>
      </c>
    </row>
    <row r="226" spans="1:8" ht="11.25">
      <c r="A226" s="281">
        <v>225</v>
      </c>
      <c r="B226" s="281" t="s">
        <v>975</v>
      </c>
      <c r="C226" s="281" t="s">
        <v>975</v>
      </c>
      <c r="D226" s="281" t="s">
        <v>976</v>
      </c>
      <c r="E226" s="281" t="s">
        <v>980</v>
      </c>
      <c r="F226" s="281" t="s">
        <v>981</v>
      </c>
      <c r="G226" s="281" t="s">
        <v>982</v>
      </c>
      <c r="H226" s="281" t="s">
        <v>453</v>
      </c>
    </row>
    <row r="227" spans="1:8" ht="11.25">
      <c r="A227" s="281">
        <v>226</v>
      </c>
      <c r="B227" s="281" t="s">
        <v>975</v>
      </c>
      <c r="C227" s="281" t="s">
        <v>975</v>
      </c>
      <c r="D227" s="281" t="s">
        <v>976</v>
      </c>
      <c r="E227" s="281" t="s">
        <v>983</v>
      </c>
      <c r="F227" s="281" t="s">
        <v>984</v>
      </c>
      <c r="G227" s="281" t="s">
        <v>979</v>
      </c>
      <c r="H227" s="281" t="s">
        <v>554</v>
      </c>
    </row>
    <row r="228" spans="1:8" ht="11.25">
      <c r="A228" s="281">
        <v>227</v>
      </c>
      <c r="B228" s="281" t="s">
        <v>975</v>
      </c>
      <c r="C228" s="281" t="s">
        <v>975</v>
      </c>
      <c r="D228" s="281" t="s">
        <v>976</v>
      </c>
      <c r="E228" s="281" t="s">
        <v>985</v>
      </c>
      <c r="F228" s="281" t="s">
        <v>986</v>
      </c>
      <c r="G228" s="281" t="s">
        <v>979</v>
      </c>
      <c r="H228" s="281" t="s">
        <v>453</v>
      </c>
    </row>
    <row r="229" spans="1:8" ht="11.25">
      <c r="A229" s="281">
        <v>228</v>
      </c>
      <c r="B229" s="281" t="s">
        <v>975</v>
      </c>
      <c r="C229" s="281" t="s">
        <v>975</v>
      </c>
      <c r="D229" s="281" t="s">
        <v>976</v>
      </c>
      <c r="E229" s="281" t="s">
        <v>987</v>
      </c>
      <c r="F229" s="281" t="s">
        <v>988</v>
      </c>
      <c r="G229" s="281" t="s">
        <v>452</v>
      </c>
      <c r="H229" s="281" t="s">
        <v>453</v>
      </c>
    </row>
    <row r="230" spans="1:8" ht="11.25">
      <c r="A230" s="281">
        <v>229</v>
      </c>
      <c r="B230" s="281" t="s">
        <v>975</v>
      </c>
      <c r="C230" s="281" t="s">
        <v>975</v>
      </c>
      <c r="D230" s="281" t="s">
        <v>976</v>
      </c>
      <c r="E230" s="281" t="s">
        <v>989</v>
      </c>
      <c r="F230" s="281" t="s">
        <v>990</v>
      </c>
      <c r="G230" s="281" t="s">
        <v>452</v>
      </c>
      <c r="H230" s="281" t="s">
        <v>453</v>
      </c>
    </row>
    <row r="231" spans="1:8" ht="11.25">
      <c r="A231" s="281">
        <v>230</v>
      </c>
      <c r="B231" s="281" t="s">
        <v>975</v>
      </c>
      <c r="C231" s="281" t="s">
        <v>975</v>
      </c>
      <c r="D231" s="281" t="s">
        <v>976</v>
      </c>
      <c r="E231" s="281" t="s">
        <v>991</v>
      </c>
      <c r="F231" s="281" t="s">
        <v>992</v>
      </c>
      <c r="G231" s="281" t="s">
        <v>452</v>
      </c>
      <c r="H231" s="281" t="s">
        <v>453</v>
      </c>
    </row>
    <row r="232" spans="1:8" ht="11.25">
      <c r="A232" s="281">
        <v>231</v>
      </c>
      <c r="B232" s="281" t="s">
        <v>975</v>
      </c>
      <c r="C232" s="281" t="s">
        <v>975</v>
      </c>
      <c r="D232" s="281" t="s">
        <v>976</v>
      </c>
      <c r="E232" s="281" t="s">
        <v>993</v>
      </c>
      <c r="F232" s="281" t="s">
        <v>994</v>
      </c>
      <c r="G232" s="281" t="s">
        <v>979</v>
      </c>
      <c r="H232" s="281" t="s">
        <v>453</v>
      </c>
    </row>
    <row r="233" spans="1:8" ht="11.25">
      <c r="A233" s="281">
        <v>232</v>
      </c>
      <c r="B233" s="281" t="s">
        <v>975</v>
      </c>
      <c r="C233" s="281" t="s">
        <v>975</v>
      </c>
      <c r="D233" s="281" t="s">
        <v>976</v>
      </c>
      <c r="E233" s="281" t="s">
        <v>995</v>
      </c>
      <c r="F233" s="281" t="s">
        <v>996</v>
      </c>
      <c r="G233" s="281" t="s">
        <v>979</v>
      </c>
      <c r="H233" s="281" t="s">
        <v>453</v>
      </c>
    </row>
    <row r="234" spans="1:8" ht="11.25">
      <c r="A234" s="281">
        <v>233</v>
      </c>
      <c r="B234" s="281" t="s">
        <v>975</v>
      </c>
      <c r="C234" s="281" t="s">
        <v>975</v>
      </c>
      <c r="D234" s="281" t="s">
        <v>976</v>
      </c>
      <c r="E234" s="281" t="s">
        <v>997</v>
      </c>
      <c r="F234" s="281" t="s">
        <v>998</v>
      </c>
      <c r="G234" s="281" t="s">
        <v>979</v>
      </c>
      <c r="H234" s="281" t="s">
        <v>453</v>
      </c>
    </row>
    <row r="235" spans="1:8" ht="11.25">
      <c r="A235" s="281">
        <v>234</v>
      </c>
      <c r="B235" s="281" t="s">
        <v>975</v>
      </c>
      <c r="C235" s="281" t="s">
        <v>975</v>
      </c>
      <c r="D235" s="281" t="s">
        <v>976</v>
      </c>
      <c r="E235" s="281" t="s">
        <v>999</v>
      </c>
      <c r="F235" s="281" t="s">
        <v>1000</v>
      </c>
      <c r="G235" s="281" t="s">
        <v>979</v>
      </c>
      <c r="H235" s="281" t="s">
        <v>554</v>
      </c>
    </row>
    <row r="236" spans="1:8" ht="11.25">
      <c r="A236" s="281">
        <v>235</v>
      </c>
      <c r="B236" s="281" t="s">
        <v>975</v>
      </c>
      <c r="C236" s="281" t="s">
        <v>975</v>
      </c>
      <c r="D236" s="281" t="s">
        <v>976</v>
      </c>
      <c r="E236" s="281" t="s">
        <v>1001</v>
      </c>
      <c r="F236" s="281" t="s">
        <v>1002</v>
      </c>
      <c r="G236" s="281" t="s">
        <v>979</v>
      </c>
      <c r="H236" s="281" t="s">
        <v>554</v>
      </c>
    </row>
    <row r="237" spans="1:8" ht="11.25">
      <c r="A237" s="281">
        <v>236</v>
      </c>
      <c r="B237" s="281" t="s">
        <v>1003</v>
      </c>
      <c r="C237" s="281" t="s">
        <v>1003</v>
      </c>
      <c r="D237" s="281" t="s">
        <v>1004</v>
      </c>
      <c r="E237" s="281" t="s">
        <v>1005</v>
      </c>
      <c r="F237" s="281" t="s">
        <v>1006</v>
      </c>
      <c r="G237" s="281" t="s">
        <v>801</v>
      </c>
      <c r="H237" s="281" t="s">
        <v>453</v>
      </c>
    </row>
    <row r="238" spans="1:8" ht="11.25">
      <c r="A238" s="281">
        <v>237</v>
      </c>
      <c r="B238" s="281" t="s">
        <v>1003</v>
      </c>
      <c r="C238" s="281" t="s">
        <v>1003</v>
      </c>
      <c r="D238" s="281" t="s">
        <v>1004</v>
      </c>
      <c r="E238" s="281" t="s">
        <v>1007</v>
      </c>
      <c r="F238" s="281" t="s">
        <v>1008</v>
      </c>
      <c r="G238" s="281" t="s">
        <v>613</v>
      </c>
      <c r="H238" s="281" t="s">
        <v>453</v>
      </c>
    </row>
    <row r="239" spans="1:8" ht="11.25">
      <c r="A239" s="281">
        <v>238</v>
      </c>
      <c r="B239" s="281" t="s">
        <v>1003</v>
      </c>
      <c r="C239" s="281" t="s">
        <v>1003</v>
      </c>
      <c r="D239" s="281" t="s">
        <v>1004</v>
      </c>
      <c r="E239" s="281" t="s">
        <v>1009</v>
      </c>
      <c r="F239" s="281" t="s">
        <v>1010</v>
      </c>
      <c r="G239" s="281" t="s">
        <v>613</v>
      </c>
      <c r="H239" s="281" t="s">
        <v>453</v>
      </c>
    </row>
    <row r="240" spans="1:8" ht="11.25">
      <c r="A240" s="281">
        <v>239</v>
      </c>
      <c r="B240" s="281" t="s">
        <v>1003</v>
      </c>
      <c r="C240" s="281" t="s">
        <v>1003</v>
      </c>
      <c r="D240" s="281" t="s">
        <v>1004</v>
      </c>
      <c r="E240" s="281" t="s">
        <v>1011</v>
      </c>
      <c r="F240" s="281" t="s">
        <v>1012</v>
      </c>
      <c r="G240" s="281" t="s">
        <v>613</v>
      </c>
      <c r="H240" s="281" t="s">
        <v>453</v>
      </c>
    </row>
    <row r="241" spans="1:8" ht="11.25">
      <c r="A241" s="281">
        <v>240</v>
      </c>
      <c r="B241" s="281" t="s">
        <v>1003</v>
      </c>
      <c r="C241" s="281" t="s">
        <v>1003</v>
      </c>
      <c r="D241" s="281" t="s">
        <v>1004</v>
      </c>
      <c r="E241" s="281" t="s">
        <v>1013</v>
      </c>
      <c r="F241" s="281" t="s">
        <v>1014</v>
      </c>
      <c r="G241" s="281" t="s">
        <v>613</v>
      </c>
      <c r="H241" s="281" t="s">
        <v>453</v>
      </c>
    </row>
    <row r="242" spans="1:8" ht="11.25">
      <c r="A242" s="281">
        <v>241</v>
      </c>
      <c r="B242" s="281" t="s">
        <v>1003</v>
      </c>
      <c r="C242" s="281" t="s">
        <v>1003</v>
      </c>
      <c r="D242" s="281" t="s">
        <v>1004</v>
      </c>
      <c r="E242" s="281" t="s">
        <v>1015</v>
      </c>
      <c r="F242" s="281" t="s">
        <v>1016</v>
      </c>
      <c r="G242" s="281" t="s">
        <v>801</v>
      </c>
      <c r="H242" s="281" t="s">
        <v>453</v>
      </c>
    </row>
    <row r="243" spans="1:8" ht="11.25">
      <c r="A243" s="281">
        <v>242</v>
      </c>
      <c r="B243" s="281" t="s">
        <v>1003</v>
      </c>
      <c r="C243" s="281" t="s">
        <v>1003</v>
      </c>
      <c r="D243" s="281" t="s">
        <v>1004</v>
      </c>
      <c r="E243" s="281" t="s">
        <v>1017</v>
      </c>
      <c r="F243" s="281" t="s">
        <v>1018</v>
      </c>
      <c r="G243" s="281" t="s">
        <v>613</v>
      </c>
      <c r="H243" s="281" t="s">
        <v>453</v>
      </c>
    </row>
    <row r="244" spans="1:8" ht="11.25">
      <c r="A244" s="281">
        <v>243</v>
      </c>
      <c r="B244" s="281" t="s">
        <v>1003</v>
      </c>
      <c r="C244" s="281" t="s">
        <v>1003</v>
      </c>
      <c r="D244" s="281" t="s">
        <v>1004</v>
      </c>
      <c r="E244" s="281" t="s">
        <v>495</v>
      </c>
      <c r="F244" s="281" t="s">
        <v>496</v>
      </c>
      <c r="G244" s="281" t="s">
        <v>497</v>
      </c>
      <c r="H244" s="281" t="s">
        <v>453</v>
      </c>
    </row>
    <row r="245" spans="1:8" ht="11.25">
      <c r="A245" s="281">
        <v>244</v>
      </c>
      <c r="B245" s="281" t="s">
        <v>1003</v>
      </c>
      <c r="C245" s="281" t="s">
        <v>1019</v>
      </c>
      <c r="D245" s="281" t="s">
        <v>1020</v>
      </c>
      <c r="E245" s="281" t="s">
        <v>495</v>
      </c>
      <c r="F245" s="281" t="s">
        <v>496</v>
      </c>
      <c r="G245" s="281" t="s">
        <v>497</v>
      </c>
      <c r="H245" s="281" t="s">
        <v>453</v>
      </c>
    </row>
    <row r="246" spans="1:8" ht="11.25">
      <c r="A246" s="281">
        <v>245</v>
      </c>
      <c r="B246" s="281" t="s">
        <v>1021</v>
      </c>
      <c r="C246" s="281" t="s">
        <v>1021</v>
      </c>
      <c r="D246" s="281" t="s">
        <v>1022</v>
      </c>
      <c r="E246" s="281" t="s">
        <v>1023</v>
      </c>
      <c r="F246" s="281" t="s">
        <v>1024</v>
      </c>
      <c r="G246" s="281" t="s">
        <v>1025</v>
      </c>
      <c r="H246" s="281" t="s">
        <v>453</v>
      </c>
    </row>
    <row r="247" spans="1:8" ht="11.25">
      <c r="A247" s="281">
        <v>246</v>
      </c>
      <c r="B247" s="281" t="s">
        <v>1021</v>
      </c>
      <c r="C247" s="281" t="s">
        <v>1021</v>
      </c>
      <c r="D247" s="281" t="s">
        <v>1022</v>
      </c>
      <c r="E247" s="281" t="s">
        <v>480</v>
      </c>
      <c r="F247" s="281" t="s">
        <v>481</v>
      </c>
      <c r="G247" s="281" t="s">
        <v>482</v>
      </c>
      <c r="H247" s="281" t="s">
        <v>453</v>
      </c>
    </row>
    <row r="248" spans="1:8" ht="11.25">
      <c r="A248" s="281">
        <v>247</v>
      </c>
      <c r="B248" s="281" t="s">
        <v>1026</v>
      </c>
      <c r="C248" s="281" t="s">
        <v>1028</v>
      </c>
      <c r="D248" s="281" t="s">
        <v>1029</v>
      </c>
      <c r="E248" s="281" t="s">
        <v>1030</v>
      </c>
      <c r="F248" s="281" t="s">
        <v>1031</v>
      </c>
      <c r="G248" s="281" t="s">
        <v>1032</v>
      </c>
      <c r="H248" s="281" t="s">
        <v>908</v>
      </c>
    </row>
    <row r="249" spans="1:8" ht="11.25">
      <c r="A249" s="281">
        <v>248</v>
      </c>
      <c r="B249" s="281" t="s">
        <v>1026</v>
      </c>
      <c r="C249" s="281" t="s">
        <v>1026</v>
      </c>
      <c r="D249" s="281" t="s">
        <v>1027</v>
      </c>
      <c r="E249" s="281" t="s">
        <v>1033</v>
      </c>
      <c r="F249" s="281" t="s">
        <v>1034</v>
      </c>
      <c r="G249" s="281" t="s">
        <v>1032</v>
      </c>
      <c r="H249" s="281" t="s">
        <v>453</v>
      </c>
    </row>
    <row r="250" spans="1:8" ht="11.25">
      <c r="A250" s="281">
        <v>249</v>
      </c>
      <c r="B250" s="281" t="s">
        <v>1026</v>
      </c>
      <c r="C250" s="281" t="s">
        <v>1026</v>
      </c>
      <c r="D250" s="281" t="s">
        <v>1027</v>
      </c>
      <c r="E250" s="281" t="s">
        <v>1035</v>
      </c>
      <c r="F250" s="281" t="s">
        <v>1036</v>
      </c>
      <c r="G250" s="281" t="s">
        <v>1032</v>
      </c>
      <c r="H250" s="281" t="s">
        <v>453</v>
      </c>
    </row>
    <row r="251" spans="1:8" ht="11.25">
      <c r="A251" s="281">
        <v>250</v>
      </c>
      <c r="B251" s="281" t="s">
        <v>1037</v>
      </c>
      <c r="C251" s="281" t="s">
        <v>1037</v>
      </c>
      <c r="D251" s="281" t="s">
        <v>1038</v>
      </c>
      <c r="E251" s="281" t="s">
        <v>1039</v>
      </c>
      <c r="F251" s="281" t="s">
        <v>1040</v>
      </c>
      <c r="G251" s="281" t="s">
        <v>1041</v>
      </c>
      <c r="H251" s="281" t="s">
        <v>453</v>
      </c>
    </row>
    <row r="252" spans="1:8" ht="11.25">
      <c r="A252" s="281">
        <v>251</v>
      </c>
      <c r="B252" s="281" t="s">
        <v>1037</v>
      </c>
      <c r="C252" s="281" t="s">
        <v>1037</v>
      </c>
      <c r="D252" s="281" t="s">
        <v>1038</v>
      </c>
      <c r="E252" s="281" t="s">
        <v>1042</v>
      </c>
      <c r="F252" s="281" t="s">
        <v>1043</v>
      </c>
      <c r="G252" s="281" t="s">
        <v>1041</v>
      </c>
      <c r="H252" s="281" t="s">
        <v>453</v>
      </c>
    </row>
    <row r="253" spans="1:8" ht="11.25">
      <c r="A253" s="281">
        <v>252</v>
      </c>
      <c r="B253" s="281" t="s">
        <v>1037</v>
      </c>
      <c r="C253" s="281" t="s">
        <v>1037</v>
      </c>
      <c r="D253" s="281" t="s">
        <v>1038</v>
      </c>
      <c r="E253" s="281" t="s">
        <v>1044</v>
      </c>
      <c r="F253" s="281" t="s">
        <v>1045</v>
      </c>
      <c r="G253" s="281" t="s">
        <v>1041</v>
      </c>
      <c r="H253" s="281" t="s">
        <v>453</v>
      </c>
    </row>
    <row r="254" spans="1:8" ht="11.25">
      <c r="A254" s="281">
        <v>253</v>
      </c>
      <c r="B254" s="281" t="s">
        <v>1037</v>
      </c>
      <c r="C254" s="281" t="s">
        <v>1037</v>
      </c>
      <c r="D254" s="281" t="s">
        <v>1038</v>
      </c>
      <c r="E254" s="281" t="s">
        <v>1046</v>
      </c>
      <c r="F254" s="281" t="s">
        <v>1047</v>
      </c>
      <c r="G254" s="281" t="s">
        <v>1041</v>
      </c>
      <c r="H254" s="281" t="s">
        <v>453</v>
      </c>
    </row>
    <row r="255" spans="1:8" ht="11.25">
      <c r="A255" s="281">
        <v>254</v>
      </c>
      <c r="B255" s="281" t="s">
        <v>1037</v>
      </c>
      <c r="C255" s="281" t="s">
        <v>1037</v>
      </c>
      <c r="D255" s="281" t="s">
        <v>1038</v>
      </c>
      <c r="E255" s="281" t="s">
        <v>1048</v>
      </c>
      <c r="F255" s="281" t="s">
        <v>1049</v>
      </c>
      <c r="G255" s="281" t="s">
        <v>1041</v>
      </c>
      <c r="H255" s="281" t="s">
        <v>453</v>
      </c>
    </row>
    <row r="256" spans="1:8" ht="11.25">
      <c r="A256" s="281">
        <v>255</v>
      </c>
      <c r="B256" s="281" t="s">
        <v>1037</v>
      </c>
      <c r="C256" s="281" t="s">
        <v>1037</v>
      </c>
      <c r="D256" s="281" t="s">
        <v>1038</v>
      </c>
      <c r="E256" s="281" t="s">
        <v>1050</v>
      </c>
      <c r="F256" s="281" t="s">
        <v>550</v>
      </c>
      <c r="G256" s="281" t="s">
        <v>1051</v>
      </c>
      <c r="H256" s="281" t="s">
        <v>453</v>
      </c>
    </row>
    <row r="257" spans="1:8" ht="11.25">
      <c r="A257" s="281">
        <v>256</v>
      </c>
      <c r="B257" s="281" t="s">
        <v>1037</v>
      </c>
      <c r="C257" s="281" t="s">
        <v>1037</v>
      </c>
      <c r="D257" s="281" t="s">
        <v>1038</v>
      </c>
      <c r="E257" s="281" t="s">
        <v>1052</v>
      </c>
      <c r="F257" s="281" t="s">
        <v>1053</v>
      </c>
      <c r="G257" s="281" t="s">
        <v>1054</v>
      </c>
      <c r="H257" s="281" t="s">
        <v>453</v>
      </c>
    </row>
    <row r="258" spans="1:8" ht="11.25">
      <c r="A258" s="281">
        <v>257</v>
      </c>
      <c r="B258" s="281" t="s">
        <v>1055</v>
      </c>
      <c r="C258" s="281" t="s">
        <v>1057</v>
      </c>
      <c r="D258" s="281" t="s">
        <v>1058</v>
      </c>
      <c r="E258" s="281" t="s">
        <v>480</v>
      </c>
      <c r="F258" s="281" t="s">
        <v>481</v>
      </c>
      <c r="G258" s="281" t="s">
        <v>482</v>
      </c>
      <c r="H258" s="281" t="s">
        <v>453</v>
      </c>
    </row>
    <row r="259" spans="1:8" ht="11.25">
      <c r="A259" s="281">
        <v>258</v>
      </c>
      <c r="B259" s="281" t="s">
        <v>1055</v>
      </c>
      <c r="C259" s="281" t="s">
        <v>1055</v>
      </c>
      <c r="D259" s="281" t="s">
        <v>1056</v>
      </c>
      <c r="E259" s="281" t="s">
        <v>1059</v>
      </c>
      <c r="F259" s="281" t="s">
        <v>1060</v>
      </c>
      <c r="G259" s="281" t="s">
        <v>1061</v>
      </c>
      <c r="H259" s="281" t="s">
        <v>453</v>
      </c>
    </row>
    <row r="260" spans="1:8" ht="11.25">
      <c r="A260" s="281">
        <v>259</v>
      </c>
      <c r="B260" s="281" t="s">
        <v>1055</v>
      </c>
      <c r="C260" s="281" t="s">
        <v>1055</v>
      </c>
      <c r="D260" s="281" t="s">
        <v>1056</v>
      </c>
      <c r="E260" s="281" t="s">
        <v>480</v>
      </c>
      <c r="F260" s="281" t="s">
        <v>481</v>
      </c>
      <c r="G260" s="281" t="s">
        <v>482</v>
      </c>
      <c r="H260" s="281" t="s">
        <v>453</v>
      </c>
    </row>
    <row r="261" spans="1:8" ht="11.25">
      <c r="A261" s="281">
        <v>260</v>
      </c>
      <c r="B261" s="281" t="s">
        <v>1055</v>
      </c>
      <c r="C261" s="281" t="s">
        <v>1062</v>
      </c>
      <c r="D261" s="281" t="s">
        <v>1063</v>
      </c>
      <c r="E261" s="281" t="s">
        <v>480</v>
      </c>
      <c r="F261" s="281" t="s">
        <v>481</v>
      </c>
      <c r="G261" s="281" t="s">
        <v>482</v>
      </c>
      <c r="H261" s="281" t="s">
        <v>453</v>
      </c>
    </row>
    <row r="262" spans="1:8" ht="11.25">
      <c r="A262" s="281">
        <v>261</v>
      </c>
      <c r="B262" s="281" t="s">
        <v>1064</v>
      </c>
      <c r="C262" s="281" t="s">
        <v>1064</v>
      </c>
      <c r="D262" s="281" t="s">
        <v>1065</v>
      </c>
      <c r="E262" s="281" t="s">
        <v>1066</v>
      </c>
      <c r="F262" s="281" t="s">
        <v>1067</v>
      </c>
      <c r="G262" s="281" t="s">
        <v>530</v>
      </c>
      <c r="H262" s="281" t="s">
        <v>453</v>
      </c>
    </row>
    <row r="263" spans="1:8" ht="11.25">
      <c r="A263" s="281">
        <v>262</v>
      </c>
      <c r="B263" s="281" t="s">
        <v>1064</v>
      </c>
      <c r="C263" s="281" t="s">
        <v>1064</v>
      </c>
      <c r="D263" s="281" t="s">
        <v>1065</v>
      </c>
      <c r="E263" s="281" t="s">
        <v>1068</v>
      </c>
      <c r="F263" s="281" t="s">
        <v>1069</v>
      </c>
      <c r="G263" s="281" t="s">
        <v>530</v>
      </c>
      <c r="H263" s="281" t="s">
        <v>453</v>
      </c>
    </row>
    <row r="264" spans="1:8" ht="11.25">
      <c r="A264" s="281">
        <v>263</v>
      </c>
      <c r="B264" s="281" t="s">
        <v>1070</v>
      </c>
      <c r="C264" s="281" t="s">
        <v>1070</v>
      </c>
      <c r="D264" s="281" t="s">
        <v>1071</v>
      </c>
      <c r="E264" s="281" t="s">
        <v>1072</v>
      </c>
      <c r="F264" s="281" t="s">
        <v>1073</v>
      </c>
      <c r="G264" s="281" t="s">
        <v>1074</v>
      </c>
      <c r="H264" s="281" t="s">
        <v>453</v>
      </c>
    </row>
    <row r="265" spans="1:8" ht="11.25">
      <c r="A265" s="281">
        <v>264</v>
      </c>
      <c r="B265" s="281" t="s">
        <v>1070</v>
      </c>
      <c r="C265" s="281" t="s">
        <v>1070</v>
      </c>
      <c r="D265" s="281" t="s">
        <v>1071</v>
      </c>
      <c r="E265" s="281" t="s">
        <v>1075</v>
      </c>
      <c r="F265" s="281" t="s">
        <v>1076</v>
      </c>
      <c r="G265" s="281" t="s">
        <v>1074</v>
      </c>
      <c r="H265" s="281" t="s">
        <v>453</v>
      </c>
    </row>
    <row r="266" spans="1:8" ht="11.25">
      <c r="A266" s="281">
        <v>265</v>
      </c>
      <c r="B266" s="281" t="s">
        <v>1070</v>
      </c>
      <c r="C266" s="281" t="s">
        <v>1070</v>
      </c>
      <c r="D266" s="281" t="s">
        <v>1071</v>
      </c>
      <c r="E266" s="281" t="s">
        <v>1077</v>
      </c>
      <c r="F266" s="281" t="s">
        <v>1078</v>
      </c>
      <c r="G266" s="281" t="s">
        <v>1074</v>
      </c>
      <c r="H266" s="281" t="s">
        <v>453</v>
      </c>
    </row>
    <row r="267" spans="1:8" ht="11.25">
      <c r="A267" s="281">
        <v>266</v>
      </c>
      <c r="B267" s="281" t="s">
        <v>1070</v>
      </c>
      <c r="C267" s="281" t="s">
        <v>1070</v>
      </c>
      <c r="D267" s="281" t="s">
        <v>1071</v>
      </c>
      <c r="E267" s="281" t="s">
        <v>1079</v>
      </c>
      <c r="F267" s="281" t="s">
        <v>1080</v>
      </c>
      <c r="G267" s="281" t="s">
        <v>1074</v>
      </c>
      <c r="H267" s="281" t="s">
        <v>453</v>
      </c>
    </row>
    <row r="268" spans="1:8" ht="11.25">
      <c r="A268" s="281">
        <v>267</v>
      </c>
      <c r="B268" s="281" t="s">
        <v>1070</v>
      </c>
      <c r="C268" s="281" t="s">
        <v>1070</v>
      </c>
      <c r="D268" s="281" t="s">
        <v>1071</v>
      </c>
      <c r="E268" s="281" t="s">
        <v>1081</v>
      </c>
      <c r="F268" s="281" t="s">
        <v>1082</v>
      </c>
      <c r="G268" s="281" t="s">
        <v>1074</v>
      </c>
      <c r="H268" s="281" t="s">
        <v>453</v>
      </c>
    </row>
    <row r="269" spans="1:8" ht="11.25">
      <c r="A269" s="281">
        <v>268</v>
      </c>
      <c r="B269" s="281" t="s">
        <v>1070</v>
      </c>
      <c r="C269" s="281" t="s">
        <v>1070</v>
      </c>
      <c r="D269" s="281" t="s">
        <v>1071</v>
      </c>
      <c r="E269" s="281" t="s">
        <v>1083</v>
      </c>
      <c r="F269" s="281" t="s">
        <v>1084</v>
      </c>
      <c r="G269" s="281" t="s">
        <v>878</v>
      </c>
      <c r="H269" s="281" t="s">
        <v>453</v>
      </c>
    </row>
    <row r="270" spans="1:8" ht="11.25">
      <c r="A270" s="281">
        <v>269</v>
      </c>
      <c r="B270" s="281" t="s">
        <v>1070</v>
      </c>
      <c r="C270" s="281" t="s">
        <v>1070</v>
      </c>
      <c r="D270" s="281" t="s">
        <v>1071</v>
      </c>
      <c r="E270" s="281" t="s">
        <v>1085</v>
      </c>
      <c r="F270" s="281" t="s">
        <v>1086</v>
      </c>
      <c r="G270" s="281" t="s">
        <v>1074</v>
      </c>
      <c r="H270" s="281" t="s">
        <v>453</v>
      </c>
    </row>
    <row r="271" spans="1:8" ht="11.25">
      <c r="A271" s="281">
        <v>270</v>
      </c>
      <c r="B271" s="281" t="s">
        <v>1070</v>
      </c>
      <c r="C271" s="281" t="s">
        <v>1070</v>
      </c>
      <c r="D271" s="281" t="s">
        <v>1071</v>
      </c>
      <c r="E271" s="281" t="s">
        <v>1087</v>
      </c>
      <c r="F271" s="281" t="s">
        <v>1088</v>
      </c>
      <c r="G271" s="281" t="s">
        <v>1074</v>
      </c>
      <c r="H271" s="281" t="s">
        <v>453</v>
      </c>
    </row>
    <row r="272" spans="1:8" ht="11.25">
      <c r="A272" s="281">
        <v>271</v>
      </c>
      <c r="B272" s="281" t="s">
        <v>1089</v>
      </c>
      <c r="C272" s="281" t="s">
        <v>1089</v>
      </c>
      <c r="D272" s="281" t="s">
        <v>1090</v>
      </c>
      <c r="E272" s="281" t="s">
        <v>461</v>
      </c>
      <c r="F272" s="281" t="s">
        <v>462</v>
      </c>
      <c r="G272" s="281" t="s">
        <v>463</v>
      </c>
      <c r="H272" s="281" t="s">
        <v>453</v>
      </c>
    </row>
    <row r="273" spans="1:8" ht="11.25">
      <c r="A273" s="281">
        <v>272</v>
      </c>
      <c r="B273" s="281" t="s">
        <v>1089</v>
      </c>
      <c r="C273" s="281" t="s">
        <v>1089</v>
      </c>
      <c r="D273" s="281" t="s">
        <v>1090</v>
      </c>
      <c r="E273" s="281" t="s">
        <v>480</v>
      </c>
      <c r="F273" s="281" t="s">
        <v>481</v>
      </c>
      <c r="G273" s="281" t="s">
        <v>482</v>
      </c>
      <c r="H273" s="281" t="s">
        <v>453</v>
      </c>
    </row>
    <row r="274" spans="1:8" ht="11.25">
      <c r="A274" s="281">
        <v>273</v>
      </c>
      <c r="B274" s="281" t="s">
        <v>1089</v>
      </c>
      <c r="C274" s="281" t="s">
        <v>1089</v>
      </c>
      <c r="D274" s="281" t="s">
        <v>1090</v>
      </c>
      <c r="E274" s="281" t="s">
        <v>962</v>
      </c>
      <c r="F274" s="281" t="s">
        <v>1091</v>
      </c>
      <c r="G274" s="281" t="s">
        <v>1092</v>
      </c>
      <c r="H274" s="281" t="s">
        <v>453</v>
      </c>
    </row>
    <row r="275" spans="1:8" ht="11.25">
      <c r="A275" s="281">
        <v>274</v>
      </c>
      <c r="B275" s="281" t="s">
        <v>1089</v>
      </c>
      <c r="C275" s="281" t="s">
        <v>1089</v>
      </c>
      <c r="D275" s="281" t="s">
        <v>1090</v>
      </c>
      <c r="E275" s="281" t="s">
        <v>1093</v>
      </c>
      <c r="F275" s="281" t="s">
        <v>1094</v>
      </c>
      <c r="G275" s="281" t="s">
        <v>1092</v>
      </c>
      <c r="H275" s="281" t="s">
        <v>453</v>
      </c>
    </row>
    <row r="276" spans="1:8" ht="11.25">
      <c r="A276" s="281">
        <v>275</v>
      </c>
      <c r="B276" s="281" t="s">
        <v>1089</v>
      </c>
      <c r="C276" s="281" t="s">
        <v>1095</v>
      </c>
      <c r="D276" s="281" t="s">
        <v>1096</v>
      </c>
      <c r="E276" s="281" t="s">
        <v>461</v>
      </c>
      <c r="F276" s="281" t="s">
        <v>462</v>
      </c>
      <c r="G276" s="281" t="s">
        <v>463</v>
      </c>
      <c r="H276" s="281" t="s">
        <v>453</v>
      </c>
    </row>
    <row r="277" spans="1:8" ht="11.25">
      <c r="A277" s="281">
        <v>276</v>
      </c>
      <c r="B277" s="281" t="s">
        <v>1089</v>
      </c>
      <c r="C277" s="281" t="s">
        <v>1095</v>
      </c>
      <c r="D277" s="281" t="s">
        <v>1096</v>
      </c>
      <c r="E277" s="281" t="s">
        <v>480</v>
      </c>
      <c r="F277" s="281" t="s">
        <v>481</v>
      </c>
      <c r="G277" s="281" t="s">
        <v>482</v>
      </c>
      <c r="H277" s="281" t="s">
        <v>453</v>
      </c>
    </row>
    <row r="278" spans="1:8" ht="11.25">
      <c r="A278" s="281">
        <v>277</v>
      </c>
      <c r="B278" s="281" t="s">
        <v>425</v>
      </c>
      <c r="C278" s="281" t="s">
        <v>425</v>
      </c>
      <c r="D278" s="281" t="s">
        <v>425</v>
      </c>
      <c r="E278" s="281" t="s">
        <v>1097</v>
      </c>
      <c r="F278" s="281" t="s">
        <v>774</v>
      </c>
      <c r="G278" s="281" t="s">
        <v>1098</v>
      </c>
      <c r="H278" s="281" t="s">
        <v>546</v>
      </c>
    </row>
    <row r="279" spans="1:8" ht="11.25">
      <c r="A279" s="281">
        <v>278</v>
      </c>
      <c r="B279" s="281" t="s">
        <v>425</v>
      </c>
      <c r="C279" s="281" t="s">
        <v>425</v>
      </c>
      <c r="D279" s="281" t="s">
        <v>425</v>
      </c>
      <c r="E279" s="281" t="s">
        <v>1097</v>
      </c>
      <c r="F279" s="281" t="s">
        <v>774</v>
      </c>
      <c r="G279" s="281" t="s">
        <v>1098</v>
      </c>
      <c r="H279" s="281" t="s">
        <v>449</v>
      </c>
    </row>
    <row r="280" spans="1:8" ht="11.25">
      <c r="A280" s="281">
        <v>279</v>
      </c>
      <c r="B280" s="281" t="s">
        <v>425</v>
      </c>
      <c r="C280" s="281" t="s">
        <v>425</v>
      </c>
      <c r="D280" s="281" t="s">
        <v>425</v>
      </c>
      <c r="E280" s="281" t="s">
        <v>1099</v>
      </c>
      <c r="F280" s="281" t="s">
        <v>1100</v>
      </c>
      <c r="G280" s="281" t="s">
        <v>1101</v>
      </c>
      <c r="H280" s="281" t="s">
        <v>449</v>
      </c>
    </row>
    <row r="281" spans="1:8" ht="11.25">
      <c r="A281" s="281">
        <v>280</v>
      </c>
      <c r="B281" s="281" t="s">
        <v>425</v>
      </c>
      <c r="C281" s="281" t="s">
        <v>425</v>
      </c>
      <c r="D281" s="281" t="s">
        <v>425</v>
      </c>
      <c r="E281" s="281" t="s">
        <v>1099</v>
      </c>
      <c r="F281" s="281" t="s">
        <v>1100</v>
      </c>
      <c r="G281" s="281" t="s">
        <v>1101</v>
      </c>
      <c r="H281" s="281" t="s">
        <v>546</v>
      </c>
    </row>
    <row r="282" spans="1:8" ht="11.25">
      <c r="A282" s="281">
        <v>281</v>
      </c>
      <c r="B282" s="281" t="s">
        <v>425</v>
      </c>
      <c r="C282" s="281" t="s">
        <v>425</v>
      </c>
      <c r="D282" s="281" t="s">
        <v>425</v>
      </c>
      <c r="E282" s="281" t="s">
        <v>1102</v>
      </c>
      <c r="F282" s="281" t="s">
        <v>1103</v>
      </c>
      <c r="G282" s="281" t="s">
        <v>1104</v>
      </c>
      <c r="H282" s="281" t="s">
        <v>453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modRegionSelect"/>
  <dimension ref="D2:I3"/>
  <sheetViews>
    <sheetView showGridLines="0" zoomScalePageLayoutView="0" workbookViewId="0" topLeftCell="A1">
      <selection activeCell="F3" sqref="F3:I3"/>
    </sheetView>
  </sheetViews>
  <sheetFormatPr defaultColWidth="9.140625" defaultRowHeight="11.25"/>
  <cols>
    <col min="1" max="16384" width="9.140625" style="179" customWidth="1"/>
  </cols>
  <sheetData>
    <row r="2" ht="12.75">
      <c r="F2" s="180">
        <v>75</v>
      </c>
    </row>
    <row r="3" spans="4:9" ht="16.5" customHeight="1" thickBot="1">
      <c r="D3" s="309" t="s">
        <v>228</v>
      </c>
      <c r="E3" s="309"/>
      <c r="F3" s="310" t="s">
        <v>311</v>
      </c>
      <c r="G3" s="311"/>
      <c r="H3" s="311"/>
      <c r="I3" s="312"/>
    </row>
    <row r="4" ht="18.75" customHeight="1"/>
  </sheetData>
  <sheetProtection password="FA9C" sheet="1" objects="1" scenarios="1" formatColumns="0" formatRows="0"/>
  <mergeCells count="2">
    <mergeCell ref="D3:E3"/>
    <mergeCell ref="F3:I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Лист105">
    <tabColor indexed="47"/>
  </sheetPr>
  <dimension ref="A1:H2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9" customWidth="1"/>
  </cols>
  <sheetData>
    <row r="1" spans="1:8" ht="11.25">
      <c r="A1" s="49" t="s">
        <v>1105</v>
      </c>
      <c r="B1" s="49" t="s">
        <v>159</v>
      </c>
      <c r="C1" s="49" t="s">
        <v>160</v>
      </c>
      <c r="D1" s="49" t="s">
        <v>0</v>
      </c>
      <c r="E1" s="49" t="s">
        <v>161</v>
      </c>
      <c r="F1" s="49" t="s">
        <v>162</v>
      </c>
      <c r="G1" s="49" t="s">
        <v>163</v>
      </c>
      <c r="H1" s="49" t="s">
        <v>1</v>
      </c>
    </row>
    <row r="2" ht="11.25">
      <c r="A2" s="49">
        <v>2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Лист106">
    <tabColor indexed="47"/>
  </sheetPr>
  <dimension ref="A1:E145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282" customWidth="1"/>
  </cols>
  <sheetData>
    <row r="1" spans="1:5" ht="11.25">
      <c r="A1" s="282" t="s">
        <v>159</v>
      </c>
      <c r="B1" s="282" t="s">
        <v>160</v>
      </c>
      <c r="C1" s="282" t="s">
        <v>1333</v>
      </c>
      <c r="D1" s="282" t="s">
        <v>159</v>
      </c>
      <c r="E1" s="282" t="s">
        <v>1334</v>
      </c>
    </row>
    <row r="2" spans="1:5" ht="11.25">
      <c r="A2" s="282" t="s">
        <v>444</v>
      </c>
      <c r="B2" s="282" t="s">
        <v>444</v>
      </c>
      <c r="C2" s="282" t="s">
        <v>445</v>
      </c>
      <c r="D2" s="282" t="s">
        <v>444</v>
      </c>
      <c r="E2" s="282" t="s">
        <v>1303</v>
      </c>
    </row>
    <row r="3" spans="1:5" ht="11.25">
      <c r="A3" s="282" t="s">
        <v>444</v>
      </c>
      <c r="B3" s="282" t="s">
        <v>1106</v>
      </c>
      <c r="C3" s="282" t="s">
        <v>1107</v>
      </c>
      <c r="D3" s="282" t="s">
        <v>459</v>
      </c>
      <c r="E3" s="282" t="s">
        <v>1304</v>
      </c>
    </row>
    <row r="4" spans="1:5" ht="11.25">
      <c r="A4" s="282" t="s">
        <v>444</v>
      </c>
      <c r="B4" s="282" t="s">
        <v>1108</v>
      </c>
      <c r="C4" s="282" t="s">
        <v>1109</v>
      </c>
      <c r="D4" s="282" t="s">
        <v>500</v>
      </c>
      <c r="E4" s="282" t="s">
        <v>1305</v>
      </c>
    </row>
    <row r="5" spans="1:5" ht="11.25">
      <c r="A5" s="282" t="s">
        <v>459</v>
      </c>
      <c r="B5" s="282" t="s">
        <v>1110</v>
      </c>
      <c r="C5" s="282" t="s">
        <v>1111</v>
      </c>
      <c r="D5" s="282" t="s">
        <v>509</v>
      </c>
      <c r="E5" s="282" t="s">
        <v>1306</v>
      </c>
    </row>
    <row r="6" spans="1:5" ht="11.25">
      <c r="A6" s="282" t="s">
        <v>459</v>
      </c>
      <c r="B6" s="282" t="s">
        <v>459</v>
      </c>
      <c r="C6" s="282" t="s">
        <v>460</v>
      </c>
      <c r="D6" s="282" t="s">
        <v>526</v>
      </c>
      <c r="E6" s="282" t="s">
        <v>1307</v>
      </c>
    </row>
    <row r="7" spans="1:5" ht="11.25">
      <c r="A7" s="282" t="s">
        <v>459</v>
      </c>
      <c r="B7" s="282" t="s">
        <v>498</v>
      </c>
      <c r="C7" s="282" t="s">
        <v>499</v>
      </c>
      <c r="D7" s="282" t="s">
        <v>538</v>
      </c>
      <c r="E7" s="282" t="s">
        <v>1308</v>
      </c>
    </row>
    <row r="8" spans="1:5" ht="11.25">
      <c r="A8" s="282" t="s">
        <v>459</v>
      </c>
      <c r="B8" s="282" t="s">
        <v>1112</v>
      </c>
      <c r="C8" s="282" t="s">
        <v>1113</v>
      </c>
      <c r="D8" s="282" t="s">
        <v>565</v>
      </c>
      <c r="E8" s="282" t="s">
        <v>1309</v>
      </c>
    </row>
    <row r="9" spans="1:5" ht="11.25">
      <c r="A9" s="282" t="s">
        <v>459</v>
      </c>
      <c r="B9" s="282" t="s">
        <v>1114</v>
      </c>
      <c r="C9" s="282" t="s">
        <v>1115</v>
      </c>
      <c r="D9" s="282" t="s">
        <v>595</v>
      </c>
      <c r="E9" s="282" t="s">
        <v>1310</v>
      </c>
    </row>
    <row r="10" spans="1:5" ht="11.25">
      <c r="A10" s="282" t="s">
        <v>459</v>
      </c>
      <c r="B10" s="282" t="s">
        <v>1116</v>
      </c>
      <c r="C10" s="282" t="s">
        <v>1117</v>
      </c>
      <c r="D10" s="282" t="s">
        <v>775</v>
      </c>
      <c r="E10" s="282" t="s">
        <v>1311</v>
      </c>
    </row>
    <row r="11" spans="1:5" ht="11.25">
      <c r="A11" s="282" t="s">
        <v>459</v>
      </c>
      <c r="B11" s="282" t="s">
        <v>1118</v>
      </c>
      <c r="C11" s="282" t="s">
        <v>1119</v>
      </c>
      <c r="D11" s="282" t="s">
        <v>794</v>
      </c>
      <c r="E11" s="282" t="s">
        <v>1312</v>
      </c>
    </row>
    <row r="12" spans="1:5" ht="11.25">
      <c r="A12" s="282" t="s">
        <v>459</v>
      </c>
      <c r="B12" s="282" t="s">
        <v>1120</v>
      </c>
      <c r="C12" s="282" t="s">
        <v>1121</v>
      </c>
      <c r="D12" s="282" t="s">
        <v>828</v>
      </c>
      <c r="E12" s="282" t="s">
        <v>1313</v>
      </c>
    </row>
    <row r="13" spans="1:5" ht="11.25">
      <c r="A13" s="282" t="s">
        <v>459</v>
      </c>
      <c r="B13" s="282" t="s">
        <v>1122</v>
      </c>
      <c r="C13" s="282" t="s">
        <v>1123</v>
      </c>
      <c r="D13" s="282" t="s">
        <v>833</v>
      </c>
      <c r="E13" s="282" t="s">
        <v>1314</v>
      </c>
    </row>
    <row r="14" spans="1:5" ht="11.25">
      <c r="A14" s="282" t="s">
        <v>459</v>
      </c>
      <c r="B14" s="282" t="s">
        <v>1124</v>
      </c>
      <c r="C14" s="282" t="s">
        <v>1125</v>
      </c>
      <c r="D14" s="282" t="s">
        <v>838</v>
      </c>
      <c r="E14" s="282" t="s">
        <v>1315</v>
      </c>
    </row>
    <row r="15" spans="1:5" ht="11.25">
      <c r="A15" s="282" t="s">
        <v>459</v>
      </c>
      <c r="B15" s="282" t="s">
        <v>1126</v>
      </c>
      <c r="C15" s="282" t="s">
        <v>1127</v>
      </c>
      <c r="D15" s="282" t="s">
        <v>874</v>
      </c>
      <c r="E15" s="282" t="s">
        <v>1316</v>
      </c>
    </row>
    <row r="16" spans="1:5" ht="11.25">
      <c r="A16" s="282" t="s">
        <v>459</v>
      </c>
      <c r="B16" s="282" t="s">
        <v>1128</v>
      </c>
      <c r="C16" s="282" t="s">
        <v>1129</v>
      </c>
      <c r="D16" s="282" t="s">
        <v>891</v>
      </c>
      <c r="E16" s="282" t="s">
        <v>1317</v>
      </c>
    </row>
    <row r="17" spans="1:5" ht="11.25">
      <c r="A17" s="282" t="s">
        <v>500</v>
      </c>
      <c r="B17" s="282" t="s">
        <v>500</v>
      </c>
      <c r="C17" s="282" t="s">
        <v>501</v>
      </c>
      <c r="D17" s="282" t="s">
        <v>917</v>
      </c>
      <c r="E17" s="282" t="s">
        <v>1318</v>
      </c>
    </row>
    <row r="18" spans="1:5" ht="11.25">
      <c r="A18" s="282" t="s">
        <v>500</v>
      </c>
      <c r="B18" s="282" t="s">
        <v>1130</v>
      </c>
      <c r="C18" s="282" t="s">
        <v>1131</v>
      </c>
      <c r="D18" s="282" t="s">
        <v>926</v>
      </c>
      <c r="E18" s="282" t="s">
        <v>1319</v>
      </c>
    </row>
    <row r="19" spans="1:5" ht="11.25">
      <c r="A19" s="282" t="s">
        <v>500</v>
      </c>
      <c r="B19" s="282" t="s">
        <v>1132</v>
      </c>
      <c r="C19" s="282" t="s">
        <v>1133</v>
      </c>
      <c r="D19" s="282" t="s">
        <v>937</v>
      </c>
      <c r="E19" s="282" t="s">
        <v>1320</v>
      </c>
    </row>
    <row r="20" spans="1:5" ht="11.25">
      <c r="A20" s="282" t="s">
        <v>500</v>
      </c>
      <c r="B20" s="282" t="s">
        <v>1134</v>
      </c>
      <c r="C20" s="282" t="s">
        <v>1135</v>
      </c>
      <c r="D20" s="282" t="s">
        <v>950</v>
      </c>
      <c r="E20" s="282" t="s">
        <v>1321</v>
      </c>
    </row>
    <row r="21" spans="1:5" ht="11.25">
      <c r="A21" s="282" t="s">
        <v>500</v>
      </c>
      <c r="B21" s="282" t="s">
        <v>1136</v>
      </c>
      <c r="C21" s="282" t="s">
        <v>1137</v>
      </c>
      <c r="D21" s="282" t="s">
        <v>957</v>
      </c>
      <c r="E21" s="282" t="s">
        <v>1322</v>
      </c>
    </row>
    <row r="22" spans="1:5" ht="11.25">
      <c r="A22" s="282" t="s">
        <v>500</v>
      </c>
      <c r="B22" s="282" t="s">
        <v>1138</v>
      </c>
      <c r="C22" s="282" t="s">
        <v>1139</v>
      </c>
      <c r="D22" s="282" t="s">
        <v>964</v>
      </c>
      <c r="E22" s="282" t="s">
        <v>1323</v>
      </c>
    </row>
    <row r="23" spans="1:5" ht="11.25">
      <c r="A23" s="282" t="s">
        <v>500</v>
      </c>
      <c r="B23" s="282" t="s">
        <v>1140</v>
      </c>
      <c r="C23" s="282" t="s">
        <v>1141</v>
      </c>
      <c r="D23" s="282" t="s">
        <v>975</v>
      </c>
      <c r="E23" s="282" t="s">
        <v>1324</v>
      </c>
    </row>
    <row r="24" spans="1:5" ht="11.25">
      <c r="A24" s="282" t="s">
        <v>509</v>
      </c>
      <c r="B24" s="282" t="s">
        <v>1142</v>
      </c>
      <c r="C24" s="282" t="s">
        <v>1143</v>
      </c>
      <c r="D24" s="282" t="s">
        <v>1003</v>
      </c>
      <c r="E24" s="282" t="s">
        <v>1325</v>
      </c>
    </row>
    <row r="25" spans="1:5" ht="11.25">
      <c r="A25" s="282" t="s">
        <v>509</v>
      </c>
      <c r="B25" s="282" t="s">
        <v>509</v>
      </c>
      <c r="C25" s="282" t="s">
        <v>510</v>
      </c>
      <c r="D25" s="282" t="s">
        <v>1021</v>
      </c>
      <c r="E25" s="282" t="s">
        <v>1326</v>
      </c>
    </row>
    <row r="26" spans="1:5" ht="11.25">
      <c r="A26" s="282" t="s">
        <v>509</v>
      </c>
      <c r="B26" s="282" t="s">
        <v>1144</v>
      </c>
      <c r="C26" s="282" t="s">
        <v>1145</v>
      </c>
      <c r="D26" s="282" t="s">
        <v>1026</v>
      </c>
      <c r="E26" s="282" t="s">
        <v>1327</v>
      </c>
    </row>
    <row r="27" spans="1:5" ht="11.25">
      <c r="A27" s="282" t="s">
        <v>509</v>
      </c>
      <c r="B27" s="282" t="s">
        <v>1146</v>
      </c>
      <c r="C27" s="282" t="s">
        <v>1147</v>
      </c>
      <c r="D27" s="282" t="s">
        <v>1037</v>
      </c>
      <c r="E27" s="282" t="s">
        <v>1328</v>
      </c>
    </row>
    <row r="28" spans="1:5" ht="11.25">
      <c r="A28" s="282" t="s">
        <v>509</v>
      </c>
      <c r="B28" s="282" t="s">
        <v>1148</v>
      </c>
      <c r="C28" s="282" t="s">
        <v>1149</v>
      </c>
      <c r="D28" s="282" t="s">
        <v>1055</v>
      </c>
      <c r="E28" s="282" t="s">
        <v>1329</v>
      </c>
    </row>
    <row r="29" spans="1:5" ht="11.25">
      <c r="A29" s="282" t="s">
        <v>509</v>
      </c>
      <c r="B29" s="282" t="s">
        <v>1150</v>
      </c>
      <c r="C29" s="282" t="s">
        <v>1151</v>
      </c>
      <c r="D29" s="282" t="s">
        <v>1064</v>
      </c>
      <c r="E29" s="282" t="s">
        <v>1330</v>
      </c>
    </row>
    <row r="30" spans="1:5" ht="11.25">
      <c r="A30" s="282" t="s">
        <v>509</v>
      </c>
      <c r="B30" s="282" t="s">
        <v>1152</v>
      </c>
      <c r="C30" s="282" t="s">
        <v>1153</v>
      </c>
      <c r="D30" s="282" t="s">
        <v>1070</v>
      </c>
      <c r="E30" s="282" t="s">
        <v>1331</v>
      </c>
    </row>
    <row r="31" spans="1:5" ht="11.25">
      <c r="A31" s="282" t="s">
        <v>526</v>
      </c>
      <c r="B31" s="282" t="s">
        <v>1154</v>
      </c>
      <c r="C31" s="282" t="s">
        <v>1155</v>
      </c>
      <c r="D31" s="282" t="s">
        <v>1089</v>
      </c>
      <c r="E31" s="282" t="s">
        <v>1332</v>
      </c>
    </row>
    <row r="32" spans="1:3" ht="11.25">
      <c r="A32" s="282" t="s">
        <v>526</v>
      </c>
      <c r="B32" s="282" t="s">
        <v>526</v>
      </c>
      <c r="C32" s="282" t="s">
        <v>527</v>
      </c>
    </row>
    <row r="33" spans="1:3" ht="11.25">
      <c r="A33" s="282" t="s">
        <v>526</v>
      </c>
      <c r="B33" s="282" t="s">
        <v>1156</v>
      </c>
      <c r="C33" s="282" t="s">
        <v>1157</v>
      </c>
    </row>
    <row r="34" spans="1:3" ht="11.25">
      <c r="A34" s="282" t="s">
        <v>526</v>
      </c>
      <c r="B34" s="282" t="s">
        <v>1158</v>
      </c>
      <c r="C34" s="282" t="s">
        <v>1159</v>
      </c>
    </row>
    <row r="35" spans="1:3" ht="11.25">
      <c r="A35" s="282" t="s">
        <v>526</v>
      </c>
      <c r="B35" s="282" t="s">
        <v>1120</v>
      </c>
      <c r="C35" s="282" t="s">
        <v>1160</v>
      </c>
    </row>
    <row r="36" spans="1:3" ht="11.25">
      <c r="A36" s="282" t="s">
        <v>526</v>
      </c>
      <c r="B36" s="282" t="s">
        <v>1161</v>
      </c>
      <c r="C36" s="282" t="s">
        <v>1162</v>
      </c>
    </row>
    <row r="37" spans="1:3" ht="11.25">
      <c r="A37" s="282" t="s">
        <v>526</v>
      </c>
      <c r="B37" s="282" t="s">
        <v>1163</v>
      </c>
      <c r="C37" s="282" t="s">
        <v>1164</v>
      </c>
    </row>
    <row r="38" spans="1:3" ht="11.25">
      <c r="A38" s="282" t="s">
        <v>526</v>
      </c>
      <c r="B38" s="282" t="s">
        <v>1165</v>
      </c>
      <c r="C38" s="282" t="s">
        <v>1166</v>
      </c>
    </row>
    <row r="39" spans="1:3" ht="11.25">
      <c r="A39" s="282" t="s">
        <v>526</v>
      </c>
      <c r="B39" s="282" t="s">
        <v>1167</v>
      </c>
      <c r="C39" s="282" t="s">
        <v>1168</v>
      </c>
    </row>
    <row r="40" spans="1:3" ht="11.25">
      <c r="A40" s="282" t="s">
        <v>538</v>
      </c>
      <c r="B40" s="282" t="s">
        <v>538</v>
      </c>
      <c r="C40" s="282" t="s">
        <v>539</v>
      </c>
    </row>
    <row r="41" spans="1:3" ht="11.25">
      <c r="A41" s="282" t="s">
        <v>565</v>
      </c>
      <c r="B41" s="282" t="s">
        <v>565</v>
      </c>
      <c r="C41" s="282" t="s">
        <v>566</v>
      </c>
    </row>
    <row r="42" spans="1:3" ht="11.25">
      <c r="A42" s="282" t="s">
        <v>595</v>
      </c>
      <c r="B42" s="282" t="s">
        <v>595</v>
      </c>
      <c r="C42" s="282" t="s">
        <v>596</v>
      </c>
    </row>
    <row r="43" spans="1:3" ht="11.25">
      <c r="A43" s="282" t="s">
        <v>775</v>
      </c>
      <c r="B43" s="282" t="s">
        <v>775</v>
      </c>
      <c r="C43" s="282" t="s">
        <v>776</v>
      </c>
    </row>
    <row r="44" spans="1:3" ht="11.25">
      <c r="A44" s="282" t="s">
        <v>794</v>
      </c>
      <c r="B44" s="282" t="s">
        <v>794</v>
      </c>
      <c r="C44" s="282" t="s">
        <v>1169</v>
      </c>
    </row>
    <row r="45" spans="1:3" ht="11.25">
      <c r="A45" s="282" t="s">
        <v>794</v>
      </c>
      <c r="B45" s="282" t="s">
        <v>794</v>
      </c>
      <c r="C45" s="282" t="s">
        <v>795</v>
      </c>
    </row>
    <row r="46" spans="1:3" ht="11.25">
      <c r="A46" s="282" t="s">
        <v>828</v>
      </c>
      <c r="B46" s="282" t="s">
        <v>1170</v>
      </c>
      <c r="C46" s="282" t="s">
        <v>1171</v>
      </c>
    </row>
    <row r="47" spans="1:3" ht="11.25">
      <c r="A47" s="282" t="s">
        <v>828</v>
      </c>
      <c r="B47" s="282" t="s">
        <v>828</v>
      </c>
      <c r="C47" s="282" t="s">
        <v>829</v>
      </c>
    </row>
    <row r="48" spans="1:3" ht="11.25">
      <c r="A48" s="282" t="s">
        <v>828</v>
      </c>
      <c r="B48" s="282" t="s">
        <v>1172</v>
      </c>
      <c r="C48" s="282" t="s">
        <v>1173</v>
      </c>
    </row>
    <row r="49" spans="1:3" ht="11.25">
      <c r="A49" s="282" t="s">
        <v>828</v>
      </c>
      <c r="B49" s="282" t="s">
        <v>1174</v>
      </c>
      <c r="C49" s="282" t="s">
        <v>1175</v>
      </c>
    </row>
    <row r="50" spans="1:3" ht="11.25">
      <c r="A50" s="282" t="s">
        <v>833</v>
      </c>
      <c r="B50" s="282" t="s">
        <v>833</v>
      </c>
      <c r="C50" s="282" t="s">
        <v>834</v>
      </c>
    </row>
    <row r="51" spans="1:3" ht="11.25">
      <c r="A51" s="282" t="s">
        <v>833</v>
      </c>
      <c r="B51" s="282" t="s">
        <v>1176</v>
      </c>
      <c r="C51" s="282" t="s">
        <v>1177</v>
      </c>
    </row>
    <row r="52" spans="1:3" ht="11.25">
      <c r="A52" s="282" t="s">
        <v>833</v>
      </c>
      <c r="B52" s="282" t="s">
        <v>1178</v>
      </c>
      <c r="C52" s="282" t="s">
        <v>1179</v>
      </c>
    </row>
    <row r="53" spans="1:3" ht="11.25">
      <c r="A53" s="282" t="s">
        <v>838</v>
      </c>
      <c r="B53" s="282" t="s">
        <v>1180</v>
      </c>
      <c r="C53" s="282" t="s">
        <v>1181</v>
      </c>
    </row>
    <row r="54" spans="1:3" ht="11.25">
      <c r="A54" s="282" t="s">
        <v>838</v>
      </c>
      <c r="B54" s="282" t="s">
        <v>838</v>
      </c>
      <c r="C54" s="282" t="s">
        <v>839</v>
      </c>
    </row>
    <row r="55" spans="1:3" ht="11.25">
      <c r="A55" s="282" t="s">
        <v>838</v>
      </c>
      <c r="B55" s="282" t="s">
        <v>1182</v>
      </c>
      <c r="C55" s="282" t="s">
        <v>1183</v>
      </c>
    </row>
    <row r="56" spans="1:3" ht="11.25">
      <c r="A56" s="282" t="s">
        <v>838</v>
      </c>
      <c r="B56" s="282" t="s">
        <v>872</v>
      </c>
      <c r="C56" s="282" t="s">
        <v>873</v>
      </c>
    </row>
    <row r="57" spans="1:3" ht="11.25">
      <c r="A57" s="282" t="s">
        <v>838</v>
      </c>
      <c r="B57" s="282" t="s">
        <v>1184</v>
      </c>
      <c r="C57" s="282" t="s">
        <v>1185</v>
      </c>
    </row>
    <row r="58" spans="1:3" ht="11.25">
      <c r="A58" s="282" t="s">
        <v>838</v>
      </c>
      <c r="B58" s="282" t="s">
        <v>1163</v>
      </c>
      <c r="C58" s="282" t="s">
        <v>1186</v>
      </c>
    </row>
    <row r="59" spans="1:3" ht="11.25">
      <c r="A59" s="282" t="s">
        <v>838</v>
      </c>
      <c r="B59" s="282" t="s">
        <v>1187</v>
      </c>
      <c r="C59" s="282" t="s">
        <v>1188</v>
      </c>
    </row>
    <row r="60" spans="1:3" ht="11.25">
      <c r="A60" s="282" t="s">
        <v>838</v>
      </c>
      <c r="B60" s="282" t="s">
        <v>1189</v>
      </c>
      <c r="C60" s="282" t="s">
        <v>1190</v>
      </c>
    </row>
    <row r="61" spans="1:3" ht="11.25">
      <c r="A61" s="282" t="s">
        <v>838</v>
      </c>
      <c r="B61" s="282" t="s">
        <v>1191</v>
      </c>
      <c r="C61" s="282" t="s">
        <v>1192</v>
      </c>
    </row>
    <row r="62" spans="1:3" ht="11.25">
      <c r="A62" s="282" t="s">
        <v>874</v>
      </c>
      <c r="B62" s="282" t="s">
        <v>1193</v>
      </c>
      <c r="C62" s="282" t="s">
        <v>1194</v>
      </c>
    </row>
    <row r="63" spans="1:3" ht="11.25">
      <c r="A63" s="282" t="s">
        <v>874</v>
      </c>
      <c r="B63" s="282" t="s">
        <v>874</v>
      </c>
      <c r="C63" s="282" t="s">
        <v>875</v>
      </c>
    </row>
    <row r="64" spans="1:3" ht="11.25">
      <c r="A64" s="282" t="s">
        <v>874</v>
      </c>
      <c r="B64" s="282" t="s">
        <v>885</v>
      </c>
      <c r="C64" s="282" t="s">
        <v>886</v>
      </c>
    </row>
    <row r="65" spans="1:3" ht="11.25">
      <c r="A65" s="282" t="s">
        <v>874</v>
      </c>
      <c r="B65" s="282" t="s">
        <v>1195</v>
      </c>
      <c r="C65" s="282" t="s">
        <v>1196</v>
      </c>
    </row>
    <row r="66" spans="1:3" ht="11.25">
      <c r="A66" s="282" t="s">
        <v>874</v>
      </c>
      <c r="B66" s="282" t="s">
        <v>1197</v>
      </c>
      <c r="C66" s="282" t="s">
        <v>1198</v>
      </c>
    </row>
    <row r="67" spans="1:3" ht="11.25">
      <c r="A67" s="282" t="s">
        <v>874</v>
      </c>
      <c r="B67" s="282" t="s">
        <v>1199</v>
      </c>
      <c r="C67" s="282" t="s">
        <v>1200</v>
      </c>
    </row>
    <row r="68" spans="1:3" ht="11.25">
      <c r="A68" s="282" t="s">
        <v>874</v>
      </c>
      <c r="B68" s="282" t="s">
        <v>887</v>
      </c>
      <c r="C68" s="282" t="s">
        <v>888</v>
      </c>
    </row>
    <row r="69" spans="1:3" ht="11.25">
      <c r="A69" s="282" t="s">
        <v>874</v>
      </c>
      <c r="B69" s="282" t="s">
        <v>1201</v>
      </c>
      <c r="C69" s="282" t="s">
        <v>1202</v>
      </c>
    </row>
    <row r="70" spans="1:3" ht="11.25">
      <c r="A70" s="282" t="s">
        <v>891</v>
      </c>
      <c r="B70" s="282" t="s">
        <v>1203</v>
      </c>
      <c r="C70" s="282" t="s">
        <v>1204</v>
      </c>
    </row>
    <row r="71" spans="1:3" ht="11.25">
      <c r="A71" s="282" t="s">
        <v>891</v>
      </c>
      <c r="B71" s="282" t="s">
        <v>891</v>
      </c>
      <c r="C71" s="282" t="s">
        <v>892</v>
      </c>
    </row>
    <row r="72" spans="1:3" ht="11.25">
      <c r="A72" s="282" t="s">
        <v>891</v>
      </c>
      <c r="B72" s="282" t="s">
        <v>913</v>
      </c>
      <c r="C72" s="282" t="s">
        <v>914</v>
      </c>
    </row>
    <row r="73" spans="1:3" ht="11.25">
      <c r="A73" s="282" t="s">
        <v>891</v>
      </c>
      <c r="B73" s="282" t="s">
        <v>915</v>
      </c>
      <c r="C73" s="282" t="s">
        <v>916</v>
      </c>
    </row>
    <row r="74" spans="1:3" ht="11.25">
      <c r="A74" s="282" t="s">
        <v>917</v>
      </c>
      <c r="B74" s="282" t="s">
        <v>917</v>
      </c>
      <c r="C74" s="282" t="s">
        <v>918</v>
      </c>
    </row>
    <row r="75" spans="1:3" ht="11.25">
      <c r="A75" s="282" t="s">
        <v>917</v>
      </c>
      <c r="B75" s="282" t="s">
        <v>1205</v>
      </c>
      <c r="C75" s="282" t="s">
        <v>1206</v>
      </c>
    </row>
    <row r="76" spans="1:3" ht="11.25">
      <c r="A76" s="282" t="s">
        <v>926</v>
      </c>
      <c r="B76" s="282" t="s">
        <v>926</v>
      </c>
      <c r="C76" s="282" t="s">
        <v>927</v>
      </c>
    </row>
    <row r="77" spans="1:3" ht="11.25">
      <c r="A77" s="282" t="s">
        <v>926</v>
      </c>
      <c r="B77" s="282" t="s">
        <v>1207</v>
      </c>
      <c r="C77" s="282" t="s">
        <v>1208</v>
      </c>
    </row>
    <row r="78" spans="1:3" ht="11.25">
      <c r="A78" s="282" t="s">
        <v>937</v>
      </c>
      <c r="B78" s="282" t="s">
        <v>937</v>
      </c>
      <c r="C78" s="282" t="s">
        <v>938</v>
      </c>
    </row>
    <row r="79" spans="1:3" ht="11.25">
      <c r="A79" s="282" t="s">
        <v>937</v>
      </c>
      <c r="B79" s="282" t="s">
        <v>948</v>
      </c>
      <c r="C79" s="282" t="s">
        <v>949</v>
      </c>
    </row>
    <row r="80" spans="1:3" ht="11.25">
      <c r="A80" s="282" t="s">
        <v>950</v>
      </c>
      <c r="B80" s="282" t="s">
        <v>1209</v>
      </c>
      <c r="C80" s="282" t="s">
        <v>1210</v>
      </c>
    </row>
    <row r="81" spans="1:3" ht="11.25">
      <c r="A81" s="282" t="s">
        <v>950</v>
      </c>
      <c r="B81" s="282" t="s">
        <v>950</v>
      </c>
      <c r="C81" s="282" t="s">
        <v>951</v>
      </c>
    </row>
    <row r="82" spans="1:3" ht="11.25">
      <c r="A82" s="282" t="s">
        <v>950</v>
      </c>
      <c r="B82" s="282" t="s">
        <v>1211</v>
      </c>
      <c r="C82" s="282" t="s">
        <v>1212</v>
      </c>
    </row>
    <row r="83" spans="1:3" ht="11.25">
      <c r="A83" s="282" t="s">
        <v>950</v>
      </c>
      <c r="B83" s="282" t="s">
        <v>1213</v>
      </c>
      <c r="C83" s="282" t="s">
        <v>1214</v>
      </c>
    </row>
    <row r="84" spans="1:3" ht="11.25">
      <c r="A84" s="282" t="s">
        <v>957</v>
      </c>
      <c r="B84" s="282" t="s">
        <v>1215</v>
      </c>
      <c r="C84" s="282" t="s">
        <v>1216</v>
      </c>
    </row>
    <row r="85" spans="1:3" ht="11.25">
      <c r="A85" s="282" t="s">
        <v>957</v>
      </c>
      <c r="B85" s="282" t="s">
        <v>957</v>
      </c>
      <c r="C85" s="282" t="s">
        <v>958</v>
      </c>
    </row>
    <row r="86" spans="1:3" ht="11.25">
      <c r="A86" s="282" t="s">
        <v>957</v>
      </c>
      <c r="B86" s="282" t="s">
        <v>1217</v>
      </c>
      <c r="C86" s="282" t="s">
        <v>1218</v>
      </c>
    </row>
    <row r="87" spans="1:3" ht="11.25">
      <c r="A87" s="282" t="s">
        <v>957</v>
      </c>
      <c r="B87" s="282" t="s">
        <v>1219</v>
      </c>
      <c r="C87" s="282" t="s">
        <v>1220</v>
      </c>
    </row>
    <row r="88" spans="1:3" ht="11.25">
      <c r="A88" s="282" t="s">
        <v>957</v>
      </c>
      <c r="B88" s="282" t="s">
        <v>1221</v>
      </c>
      <c r="C88" s="282" t="s">
        <v>1222</v>
      </c>
    </row>
    <row r="89" spans="1:3" ht="11.25">
      <c r="A89" s="282" t="s">
        <v>957</v>
      </c>
      <c r="B89" s="282" t="s">
        <v>1223</v>
      </c>
      <c r="C89" s="282" t="s">
        <v>1224</v>
      </c>
    </row>
    <row r="90" spans="1:3" ht="11.25">
      <c r="A90" s="282" t="s">
        <v>964</v>
      </c>
      <c r="B90" s="282" t="s">
        <v>964</v>
      </c>
      <c r="C90" s="282" t="s">
        <v>965</v>
      </c>
    </row>
    <row r="91" spans="1:3" ht="11.25">
      <c r="A91" s="282" t="s">
        <v>964</v>
      </c>
      <c r="B91" s="282" t="s">
        <v>971</v>
      </c>
      <c r="C91" s="282" t="s">
        <v>972</v>
      </c>
    </row>
    <row r="92" spans="1:3" ht="11.25">
      <c r="A92" s="282" t="s">
        <v>964</v>
      </c>
      <c r="B92" s="282" t="s">
        <v>973</v>
      </c>
      <c r="C92" s="282" t="s">
        <v>974</v>
      </c>
    </row>
    <row r="93" spans="1:3" ht="11.25">
      <c r="A93" s="282" t="s">
        <v>975</v>
      </c>
      <c r="B93" s="282" t="s">
        <v>1225</v>
      </c>
      <c r="C93" s="282" t="s">
        <v>1226</v>
      </c>
    </row>
    <row r="94" spans="1:3" ht="11.25">
      <c r="A94" s="282" t="s">
        <v>975</v>
      </c>
      <c r="B94" s="282" t="s">
        <v>1227</v>
      </c>
      <c r="C94" s="282" t="s">
        <v>1228</v>
      </c>
    </row>
    <row r="95" spans="1:3" ht="11.25">
      <c r="A95" s="282" t="s">
        <v>975</v>
      </c>
      <c r="B95" s="282" t="s">
        <v>1229</v>
      </c>
      <c r="C95" s="282" t="s">
        <v>1230</v>
      </c>
    </row>
    <row r="96" spans="1:3" ht="11.25">
      <c r="A96" s="282" t="s">
        <v>975</v>
      </c>
      <c r="B96" s="282" t="s">
        <v>1231</v>
      </c>
      <c r="C96" s="282" t="s">
        <v>1232</v>
      </c>
    </row>
    <row r="97" spans="1:3" ht="11.25">
      <c r="A97" s="282" t="s">
        <v>975</v>
      </c>
      <c r="B97" s="282" t="s">
        <v>1233</v>
      </c>
      <c r="C97" s="282" t="s">
        <v>1234</v>
      </c>
    </row>
    <row r="98" spans="1:3" ht="11.25">
      <c r="A98" s="282" t="s">
        <v>975</v>
      </c>
      <c r="B98" s="282" t="s">
        <v>1235</v>
      </c>
      <c r="C98" s="282" t="s">
        <v>1236</v>
      </c>
    </row>
    <row r="99" spans="1:3" ht="11.25">
      <c r="A99" s="282" t="s">
        <v>975</v>
      </c>
      <c r="B99" s="282" t="s">
        <v>1237</v>
      </c>
      <c r="C99" s="282" t="s">
        <v>1238</v>
      </c>
    </row>
    <row r="100" spans="1:3" ht="11.25">
      <c r="A100" s="282" t="s">
        <v>975</v>
      </c>
      <c r="B100" s="282" t="s">
        <v>1239</v>
      </c>
      <c r="C100" s="282" t="s">
        <v>1240</v>
      </c>
    </row>
    <row r="101" spans="1:3" ht="11.25">
      <c r="A101" s="282" t="s">
        <v>975</v>
      </c>
      <c r="B101" s="282" t="s">
        <v>975</v>
      </c>
      <c r="C101" s="282" t="s">
        <v>976</v>
      </c>
    </row>
    <row r="102" spans="1:3" ht="11.25">
      <c r="A102" s="282" t="s">
        <v>975</v>
      </c>
      <c r="B102" s="282" t="s">
        <v>1241</v>
      </c>
      <c r="C102" s="282" t="s">
        <v>1242</v>
      </c>
    </row>
    <row r="103" spans="1:3" ht="11.25">
      <c r="A103" s="282" t="s">
        <v>975</v>
      </c>
      <c r="B103" s="282" t="s">
        <v>1243</v>
      </c>
      <c r="C103" s="282" t="s">
        <v>1244</v>
      </c>
    </row>
    <row r="104" spans="1:3" ht="11.25">
      <c r="A104" s="282" t="s">
        <v>975</v>
      </c>
      <c r="B104" s="282" t="s">
        <v>1245</v>
      </c>
      <c r="C104" s="282" t="s">
        <v>1246</v>
      </c>
    </row>
    <row r="105" spans="1:3" ht="11.25">
      <c r="A105" s="282" t="s">
        <v>975</v>
      </c>
      <c r="B105" s="282" t="s">
        <v>1247</v>
      </c>
      <c r="C105" s="282" t="s">
        <v>1248</v>
      </c>
    </row>
    <row r="106" spans="1:3" ht="11.25">
      <c r="A106" s="282" t="s">
        <v>1003</v>
      </c>
      <c r="B106" s="282" t="s">
        <v>1249</v>
      </c>
      <c r="C106" s="282" t="s">
        <v>1250</v>
      </c>
    </row>
    <row r="107" spans="1:3" ht="11.25">
      <c r="A107" s="282" t="s">
        <v>1003</v>
      </c>
      <c r="B107" s="282" t="s">
        <v>1251</v>
      </c>
      <c r="C107" s="282" t="s">
        <v>1252</v>
      </c>
    </row>
    <row r="108" spans="1:3" ht="11.25">
      <c r="A108" s="282" t="s">
        <v>1003</v>
      </c>
      <c r="B108" s="282" t="s">
        <v>1003</v>
      </c>
      <c r="C108" s="282" t="s">
        <v>1004</v>
      </c>
    </row>
    <row r="109" spans="1:3" ht="11.25">
      <c r="A109" s="282" t="s">
        <v>1003</v>
      </c>
      <c r="B109" s="282" t="s">
        <v>1253</v>
      </c>
      <c r="C109" s="282" t="s">
        <v>1254</v>
      </c>
    </row>
    <row r="110" spans="1:3" ht="11.25">
      <c r="A110" s="282" t="s">
        <v>1003</v>
      </c>
      <c r="B110" s="282" t="s">
        <v>1255</v>
      </c>
      <c r="C110" s="282" t="s">
        <v>1256</v>
      </c>
    </row>
    <row r="111" spans="1:3" ht="11.25">
      <c r="A111" s="282" t="s">
        <v>1003</v>
      </c>
      <c r="B111" s="282" t="s">
        <v>1257</v>
      </c>
      <c r="C111" s="282" t="s">
        <v>1258</v>
      </c>
    </row>
    <row r="112" spans="1:3" ht="11.25">
      <c r="A112" s="282" t="s">
        <v>1003</v>
      </c>
      <c r="B112" s="282" t="s">
        <v>1019</v>
      </c>
      <c r="C112" s="282" t="s">
        <v>1020</v>
      </c>
    </row>
    <row r="113" spans="1:3" ht="11.25">
      <c r="A113" s="282" t="s">
        <v>1021</v>
      </c>
      <c r="B113" s="282" t="s">
        <v>1259</v>
      </c>
      <c r="C113" s="282" t="s">
        <v>1260</v>
      </c>
    </row>
    <row r="114" spans="1:3" ht="11.25">
      <c r="A114" s="282" t="s">
        <v>1021</v>
      </c>
      <c r="B114" s="282" t="s">
        <v>1261</v>
      </c>
      <c r="C114" s="282" t="s">
        <v>1262</v>
      </c>
    </row>
    <row r="115" spans="1:3" ht="11.25">
      <c r="A115" s="282" t="s">
        <v>1021</v>
      </c>
      <c r="B115" s="282" t="s">
        <v>1263</v>
      </c>
      <c r="C115" s="282" t="s">
        <v>1264</v>
      </c>
    </row>
    <row r="116" spans="1:3" ht="11.25">
      <c r="A116" s="282" t="s">
        <v>1021</v>
      </c>
      <c r="B116" s="282" t="s">
        <v>1265</v>
      </c>
      <c r="C116" s="282" t="s">
        <v>1266</v>
      </c>
    </row>
    <row r="117" spans="1:3" ht="11.25">
      <c r="A117" s="282" t="s">
        <v>1021</v>
      </c>
      <c r="B117" s="282" t="s">
        <v>1021</v>
      </c>
      <c r="C117" s="282" t="s">
        <v>1022</v>
      </c>
    </row>
    <row r="118" spans="1:3" ht="11.25">
      <c r="A118" s="282" t="s">
        <v>1021</v>
      </c>
      <c r="B118" s="282" t="s">
        <v>1267</v>
      </c>
      <c r="C118" s="282" t="s">
        <v>1268</v>
      </c>
    </row>
    <row r="119" spans="1:3" ht="11.25">
      <c r="A119" s="282" t="s">
        <v>1021</v>
      </c>
      <c r="B119" s="282" t="s">
        <v>1269</v>
      </c>
      <c r="C119" s="282" t="s">
        <v>1270</v>
      </c>
    </row>
    <row r="120" spans="1:3" ht="11.25">
      <c r="A120" s="282" t="s">
        <v>1021</v>
      </c>
      <c r="B120" s="282" t="s">
        <v>1271</v>
      </c>
      <c r="C120" s="282" t="s">
        <v>1272</v>
      </c>
    </row>
    <row r="121" spans="1:3" ht="11.25">
      <c r="A121" s="282" t="s">
        <v>1026</v>
      </c>
      <c r="B121" s="282" t="s">
        <v>1028</v>
      </c>
      <c r="C121" s="282" t="s">
        <v>1029</v>
      </c>
    </row>
    <row r="122" spans="1:3" ht="11.25">
      <c r="A122" s="282" t="s">
        <v>1026</v>
      </c>
      <c r="B122" s="282" t="s">
        <v>1026</v>
      </c>
      <c r="C122" s="282" t="s">
        <v>1027</v>
      </c>
    </row>
    <row r="123" spans="1:3" ht="11.25">
      <c r="A123" s="282" t="s">
        <v>1026</v>
      </c>
      <c r="B123" s="282" t="s">
        <v>1273</v>
      </c>
      <c r="C123" s="282" t="s">
        <v>1274</v>
      </c>
    </row>
    <row r="124" spans="1:3" ht="11.25">
      <c r="A124" s="282" t="s">
        <v>1037</v>
      </c>
      <c r="B124" s="282" t="s">
        <v>1275</v>
      </c>
      <c r="C124" s="282" t="s">
        <v>1276</v>
      </c>
    </row>
    <row r="125" spans="1:3" ht="11.25">
      <c r="A125" s="282" t="s">
        <v>1037</v>
      </c>
      <c r="B125" s="282" t="s">
        <v>1277</v>
      </c>
      <c r="C125" s="282" t="s">
        <v>1278</v>
      </c>
    </row>
    <row r="126" spans="1:3" ht="11.25">
      <c r="A126" s="282" t="s">
        <v>1037</v>
      </c>
      <c r="B126" s="282" t="s">
        <v>1279</v>
      </c>
      <c r="C126" s="282" t="s">
        <v>1280</v>
      </c>
    </row>
    <row r="127" spans="1:3" ht="11.25">
      <c r="A127" s="282" t="s">
        <v>1037</v>
      </c>
      <c r="B127" s="282" t="s">
        <v>1281</v>
      </c>
      <c r="C127" s="282" t="s">
        <v>1282</v>
      </c>
    </row>
    <row r="128" spans="1:3" ht="11.25">
      <c r="A128" s="282" t="s">
        <v>1037</v>
      </c>
      <c r="B128" s="282" t="s">
        <v>1283</v>
      </c>
      <c r="C128" s="282" t="s">
        <v>1284</v>
      </c>
    </row>
    <row r="129" spans="1:3" ht="11.25">
      <c r="A129" s="282" t="s">
        <v>1037</v>
      </c>
      <c r="B129" s="282" t="s">
        <v>1285</v>
      </c>
      <c r="C129" s="282" t="s">
        <v>1286</v>
      </c>
    </row>
    <row r="130" spans="1:3" ht="11.25">
      <c r="A130" s="282" t="s">
        <v>1037</v>
      </c>
      <c r="B130" s="282" t="s">
        <v>1287</v>
      </c>
      <c r="C130" s="282" t="s">
        <v>1288</v>
      </c>
    </row>
    <row r="131" spans="1:3" ht="11.25">
      <c r="A131" s="282" t="s">
        <v>1037</v>
      </c>
      <c r="B131" s="282" t="s">
        <v>1037</v>
      </c>
      <c r="C131" s="282" t="s">
        <v>1038</v>
      </c>
    </row>
    <row r="132" spans="1:3" ht="11.25">
      <c r="A132" s="282" t="s">
        <v>1037</v>
      </c>
      <c r="B132" s="282" t="s">
        <v>1289</v>
      </c>
      <c r="C132" s="282" t="s">
        <v>1290</v>
      </c>
    </row>
    <row r="133" spans="1:3" ht="11.25">
      <c r="A133" s="282" t="s">
        <v>1037</v>
      </c>
      <c r="B133" s="282" t="s">
        <v>1291</v>
      </c>
      <c r="C133" s="282" t="s">
        <v>1292</v>
      </c>
    </row>
    <row r="134" spans="1:3" ht="11.25">
      <c r="A134" s="282" t="s">
        <v>1037</v>
      </c>
      <c r="B134" s="282" t="s">
        <v>1293</v>
      </c>
      <c r="C134" s="282" t="s">
        <v>1294</v>
      </c>
    </row>
    <row r="135" spans="1:3" ht="11.25">
      <c r="A135" s="282" t="s">
        <v>1055</v>
      </c>
      <c r="B135" s="282" t="s">
        <v>1057</v>
      </c>
      <c r="C135" s="282" t="s">
        <v>1058</v>
      </c>
    </row>
    <row r="136" spans="1:3" ht="11.25">
      <c r="A136" s="282" t="s">
        <v>1055</v>
      </c>
      <c r="B136" s="282" t="s">
        <v>1055</v>
      </c>
      <c r="C136" s="282" t="s">
        <v>1056</v>
      </c>
    </row>
    <row r="137" spans="1:3" ht="11.25">
      <c r="A137" s="282" t="s">
        <v>1055</v>
      </c>
      <c r="B137" s="282" t="s">
        <v>1062</v>
      </c>
      <c r="C137" s="282" t="s">
        <v>1063</v>
      </c>
    </row>
    <row r="138" spans="1:3" ht="11.25">
      <c r="A138" s="282" t="s">
        <v>1064</v>
      </c>
      <c r="B138" s="282" t="s">
        <v>1064</v>
      </c>
      <c r="C138" s="282" t="s">
        <v>1065</v>
      </c>
    </row>
    <row r="139" spans="1:3" ht="11.25">
      <c r="A139" s="282" t="s">
        <v>1064</v>
      </c>
      <c r="B139" s="282" t="s">
        <v>1295</v>
      </c>
      <c r="C139" s="282" t="s">
        <v>1296</v>
      </c>
    </row>
    <row r="140" spans="1:3" ht="11.25">
      <c r="A140" s="282" t="s">
        <v>1070</v>
      </c>
      <c r="B140" s="282" t="s">
        <v>1297</v>
      </c>
      <c r="C140" s="282" t="s">
        <v>1298</v>
      </c>
    </row>
    <row r="141" spans="1:3" ht="11.25">
      <c r="A141" s="282" t="s">
        <v>1070</v>
      </c>
      <c r="B141" s="282" t="s">
        <v>1299</v>
      </c>
      <c r="C141" s="282" t="s">
        <v>1300</v>
      </c>
    </row>
    <row r="142" spans="1:3" ht="11.25">
      <c r="A142" s="282" t="s">
        <v>1070</v>
      </c>
      <c r="B142" s="282" t="s">
        <v>1070</v>
      </c>
      <c r="C142" s="282" t="s">
        <v>1071</v>
      </c>
    </row>
    <row r="143" spans="1:3" ht="11.25">
      <c r="A143" s="282" t="s">
        <v>1070</v>
      </c>
      <c r="B143" s="282" t="s">
        <v>1301</v>
      </c>
      <c r="C143" s="282" t="s">
        <v>1302</v>
      </c>
    </row>
    <row r="144" spans="1:3" ht="11.25">
      <c r="A144" s="282" t="s">
        <v>1089</v>
      </c>
      <c r="B144" s="282" t="s">
        <v>1089</v>
      </c>
      <c r="C144" s="282" t="s">
        <v>1090</v>
      </c>
    </row>
    <row r="145" spans="1:3" ht="11.25">
      <c r="A145" s="282" t="s">
        <v>1089</v>
      </c>
      <c r="B145" s="282" t="s">
        <v>1095</v>
      </c>
      <c r="C145" s="282" t="s">
        <v>1096</v>
      </c>
    </row>
  </sheetData>
  <sheetProtection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 codeName="modfrmReestr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 codeName="modCommandButton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 codeName="modWindowClipboard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 codeName="modDblClick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 codeName="modfrmDateChoos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 codeName="modReestr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002">
    <tabColor indexed="31"/>
    <pageSetUpPr fitToPage="1"/>
  </sheetPr>
  <dimension ref="A1:Z57"/>
  <sheetViews>
    <sheetView showGridLines="0" tabSelected="1" zoomScalePageLayoutView="0" workbookViewId="0" topLeftCell="C11">
      <selection activeCell="G14" sqref="G14"/>
    </sheetView>
  </sheetViews>
  <sheetFormatPr defaultColWidth="9.140625" defaultRowHeight="11.25"/>
  <cols>
    <col min="1" max="1" width="17.57421875" style="81" hidden="1" customWidth="1"/>
    <col min="2" max="2" width="17.57421875" style="82" hidden="1" customWidth="1"/>
    <col min="3" max="3" width="2.7109375" style="83" customWidth="1"/>
    <col min="4" max="4" width="14.140625" style="85" customWidth="1"/>
    <col min="5" max="6" width="30.8515625" style="85" customWidth="1"/>
    <col min="7" max="7" width="45.7109375" style="224" customWidth="1"/>
    <col min="8" max="8" width="14.140625" style="85" customWidth="1"/>
    <col min="9" max="10" width="2.7109375" style="85" customWidth="1"/>
    <col min="11" max="16384" width="9.140625" style="85" customWidth="1"/>
  </cols>
  <sheetData>
    <row r="1" spans="1:7" s="83" customFormat="1" ht="10.5" customHeight="1">
      <c r="A1" s="81" t="str">
        <f>region_name</f>
        <v>Удмуртская республика</v>
      </c>
      <c r="B1" s="82">
        <f>IF(god="","Не определено",god)</f>
        <v>2013</v>
      </c>
      <c r="C1" s="83" t="str">
        <f>org&amp;"_INN:"&amp;inn&amp;"_KPP:"&amp;kpp</f>
        <v>ООО "Удмуртская птицефабрика"_INN:1837008416_KPP:183701001</v>
      </c>
      <c r="G1" s="84"/>
    </row>
    <row r="2" spans="1:8" s="83" customFormat="1" ht="11.25" customHeight="1">
      <c r="A2" s="81" t="str">
        <f>IF(org="","Не определено",org)</f>
        <v>ООО "Удмуртская птицефабрика"</v>
      </c>
      <c r="B2" s="82" t="str">
        <f>IF(inn="","Не определено",inn)</f>
        <v>1837008416</v>
      </c>
      <c r="G2" s="84"/>
      <c r="H2" s="159" t="str">
        <f>codeTemplates</f>
        <v>Код шаблона: JKH.OPEN.INFO.QUARTER.WARM</v>
      </c>
    </row>
    <row r="3" spans="4:9" ht="18" customHeight="1">
      <c r="D3" s="181"/>
      <c r="E3" s="182"/>
      <c r="F3" s="183"/>
      <c r="G3" s="344" t="str">
        <f>version</f>
        <v>Версия 4.2</v>
      </c>
      <c r="H3" s="344"/>
      <c r="I3" s="108"/>
    </row>
    <row r="4" spans="1:9" ht="30" customHeight="1" thickBot="1">
      <c r="A4" s="81" t="str">
        <f>IF(fil="","Не определено",fil)</f>
        <v>Не определено</v>
      </c>
      <c r="B4" s="82" t="str">
        <f>IF(kpp="","Не определено",kpp)</f>
        <v>183701001</v>
      </c>
      <c r="D4" s="345" t="s">
        <v>443</v>
      </c>
      <c r="E4" s="346"/>
      <c r="F4" s="346"/>
      <c r="G4" s="346"/>
      <c r="H4" s="347"/>
      <c r="I4" s="108"/>
    </row>
    <row r="5" spans="4:9" ht="11.25">
      <c r="D5" s="183"/>
      <c r="E5" s="183"/>
      <c r="F5" s="183"/>
      <c r="G5" s="184"/>
      <c r="H5" s="183"/>
      <c r="I5" s="108"/>
    </row>
    <row r="6" spans="4:9" ht="16.5" customHeight="1">
      <c r="D6" s="185"/>
      <c r="E6" s="186"/>
      <c r="F6" s="186"/>
      <c r="G6" s="187"/>
      <c r="H6" s="188"/>
      <c r="I6" s="108"/>
    </row>
    <row r="7" spans="1:9" ht="24.75" customHeight="1" thickBot="1">
      <c r="A7" s="86"/>
      <c r="D7" s="189"/>
      <c r="E7" s="348" t="s">
        <v>228</v>
      </c>
      <c r="F7" s="348"/>
      <c r="G7" s="190" t="s">
        <v>311</v>
      </c>
      <c r="H7" s="191"/>
      <c r="I7" s="108"/>
    </row>
    <row r="8" spans="1:9" ht="11.25">
      <c r="A8" s="86"/>
      <c r="D8" s="189"/>
      <c r="E8" s="192"/>
      <c r="F8" s="192"/>
      <c r="G8" s="192"/>
      <c r="H8" s="191"/>
      <c r="I8" s="108"/>
    </row>
    <row r="9" spans="1:9" ht="26.25" customHeight="1">
      <c r="A9" s="86"/>
      <c r="D9" s="124"/>
      <c r="E9" s="349" t="s">
        <v>352</v>
      </c>
      <c r="F9" s="349"/>
      <c r="G9" s="349"/>
      <c r="H9" s="191"/>
      <c r="I9" s="108"/>
    </row>
    <row r="10" spans="1:9" ht="53.25" customHeight="1" thickBot="1">
      <c r="A10" s="86"/>
      <c r="D10" s="124"/>
      <c r="E10" s="318" t="s">
        <v>230</v>
      </c>
      <c r="F10" s="318"/>
      <c r="G10" s="193" t="s">
        <v>1336</v>
      </c>
      <c r="H10" s="191"/>
      <c r="I10" s="108"/>
    </row>
    <row r="11" spans="1:9" ht="11.25">
      <c r="A11" s="86"/>
      <c r="D11" s="124"/>
      <c r="E11" s="88"/>
      <c r="F11" s="182"/>
      <c r="G11" s="194"/>
      <c r="H11" s="125"/>
      <c r="I11" s="108"/>
    </row>
    <row r="12" spans="1:9" ht="26.25" customHeight="1">
      <c r="A12" s="86"/>
      <c r="D12" s="124"/>
      <c r="E12" s="336" t="s">
        <v>345</v>
      </c>
      <c r="F12" s="337"/>
      <c r="G12" s="338"/>
      <c r="H12" s="125"/>
      <c r="I12" s="108"/>
    </row>
    <row r="13" spans="4:9" ht="26.25" customHeight="1">
      <c r="D13" s="124"/>
      <c r="E13" s="316" t="s">
        <v>399</v>
      </c>
      <c r="F13" s="317"/>
      <c r="G13" s="279">
        <v>2013</v>
      </c>
      <c r="H13" s="191"/>
      <c r="I13" s="108"/>
    </row>
    <row r="14" spans="4:9" ht="26.25" customHeight="1" thickBot="1">
      <c r="D14" s="124"/>
      <c r="E14" s="322" t="s">
        <v>400</v>
      </c>
      <c r="F14" s="323"/>
      <c r="G14" s="280" t="s">
        <v>347</v>
      </c>
      <c r="H14" s="191"/>
      <c r="I14" s="108"/>
    </row>
    <row r="15" spans="4:9" ht="12" customHeight="1">
      <c r="D15" s="124"/>
      <c r="E15" s="89"/>
      <c r="F15" s="182"/>
      <c r="G15" s="184"/>
      <c r="H15" s="195"/>
      <c r="I15" s="108"/>
    </row>
    <row r="16" spans="1:9" ht="37.5" customHeight="1" thickBot="1">
      <c r="A16" s="81" t="s">
        <v>231</v>
      </c>
      <c r="B16" s="82" t="s">
        <v>8</v>
      </c>
      <c r="D16" s="124"/>
      <c r="E16" s="318" t="s">
        <v>8</v>
      </c>
      <c r="F16" s="318"/>
      <c r="G16" s="193" t="s">
        <v>6</v>
      </c>
      <c r="H16" s="195"/>
      <c r="I16" s="108"/>
    </row>
    <row r="17" spans="4:9" ht="11.25">
      <c r="D17" s="124"/>
      <c r="E17" s="89"/>
      <c r="F17" s="89"/>
      <c r="G17" s="89"/>
      <c r="H17" s="195"/>
      <c r="I17" s="108"/>
    </row>
    <row r="18" spans="4:9" ht="37.5" customHeight="1">
      <c r="D18" s="124"/>
      <c r="E18" s="89"/>
      <c r="F18" s="89"/>
      <c r="G18" s="89"/>
      <c r="H18" s="195"/>
      <c r="I18" s="108"/>
    </row>
    <row r="19" spans="1:9" ht="33.75" customHeight="1">
      <c r="A19" s="81">
        <v>66</v>
      </c>
      <c r="D19" s="124"/>
      <c r="E19" s="319" t="s">
        <v>1340</v>
      </c>
      <c r="F19" s="319"/>
      <c r="G19" s="319"/>
      <c r="H19" s="196"/>
      <c r="I19" s="108"/>
    </row>
    <row r="20" spans="4:10" ht="26.25" customHeight="1" thickBot="1">
      <c r="D20" s="124"/>
      <c r="E20" s="320" t="s">
        <v>1337</v>
      </c>
      <c r="F20" s="321"/>
      <c r="G20" s="197" t="s">
        <v>591</v>
      </c>
      <c r="H20" s="191"/>
      <c r="I20" s="108"/>
      <c r="J20" s="198"/>
    </row>
    <row r="21" spans="4:10" ht="2.25" customHeight="1">
      <c r="D21" s="124"/>
      <c r="E21" s="89"/>
      <c r="F21" s="89"/>
      <c r="G21" s="89"/>
      <c r="H21" s="191"/>
      <c r="I21" s="108"/>
      <c r="J21" s="198"/>
    </row>
    <row r="22" spans="4:9" ht="24.75" customHeight="1" hidden="1" thickBot="1">
      <c r="D22" s="124"/>
      <c r="E22" s="320" t="s">
        <v>232</v>
      </c>
      <c r="F22" s="321"/>
      <c r="G22" s="269"/>
      <c r="H22" s="196"/>
      <c r="I22" s="108"/>
    </row>
    <row r="23" spans="4:10" ht="2.25" customHeight="1">
      <c r="D23" s="124"/>
      <c r="E23" s="89"/>
      <c r="F23" s="89"/>
      <c r="G23" s="89"/>
      <c r="H23" s="191"/>
      <c r="I23" s="108"/>
      <c r="J23" s="198"/>
    </row>
    <row r="24" spans="4:9" ht="26.25" customHeight="1">
      <c r="D24" s="124"/>
      <c r="E24" s="328" t="s">
        <v>1338</v>
      </c>
      <c r="F24" s="329"/>
      <c r="G24" s="199" t="s">
        <v>592</v>
      </c>
      <c r="H24" s="196"/>
      <c r="I24" s="108"/>
    </row>
    <row r="25" spans="4:9" ht="26.25" customHeight="1" thickBot="1">
      <c r="D25" s="124"/>
      <c r="E25" s="332" t="s">
        <v>1339</v>
      </c>
      <c r="F25" s="333"/>
      <c r="G25" s="200" t="s">
        <v>530</v>
      </c>
      <c r="H25" s="196"/>
      <c r="I25" s="108"/>
    </row>
    <row r="26" spans="4:10" ht="2.25" customHeight="1">
      <c r="D26" s="124"/>
      <c r="E26" s="89"/>
      <c r="F26" s="89"/>
      <c r="G26" s="89"/>
      <c r="H26" s="191"/>
      <c r="I26" s="108"/>
      <c r="J26" s="198"/>
    </row>
    <row r="27" spans="4:9" ht="26.25" customHeight="1" thickBot="1">
      <c r="D27" s="124"/>
      <c r="E27" s="334" t="s">
        <v>233</v>
      </c>
      <c r="F27" s="335"/>
      <c r="G27" s="201" t="s">
        <v>453</v>
      </c>
      <c r="H27" s="196"/>
      <c r="I27" s="108"/>
    </row>
    <row r="28" spans="4:9" ht="18" customHeight="1">
      <c r="D28" s="124"/>
      <c r="E28" s="89"/>
      <c r="F28" s="89"/>
      <c r="G28" s="89"/>
      <c r="H28" s="196"/>
      <c r="I28" s="108"/>
    </row>
    <row r="29" spans="4:9" ht="30.75" customHeight="1">
      <c r="D29" s="124"/>
      <c r="E29" s="89"/>
      <c r="F29" s="89"/>
      <c r="G29" s="89"/>
      <c r="H29" s="196"/>
      <c r="I29" s="108"/>
    </row>
    <row r="30" spans="4:9" ht="30.75" customHeight="1">
      <c r="D30" s="124"/>
      <c r="E30" s="313" t="s">
        <v>1335</v>
      </c>
      <c r="F30" s="313"/>
      <c r="G30" s="313"/>
      <c r="H30" s="196"/>
      <c r="I30" s="108"/>
    </row>
    <row r="31" spans="3:17" ht="56.25">
      <c r="C31" s="202"/>
      <c r="D31" s="124"/>
      <c r="E31" s="109" t="s">
        <v>391</v>
      </c>
      <c r="F31" s="314" t="s">
        <v>392</v>
      </c>
      <c r="G31" s="315"/>
      <c r="H31" s="191"/>
      <c r="I31" s="108"/>
      <c r="O31" s="203"/>
      <c r="P31" s="203"/>
      <c r="Q31" s="204"/>
    </row>
    <row r="32" spans="3:17" ht="18.75" customHeight="1">
      <c r="C32" s="202"/>
      <c r="D32" s="124"/>
      <c r="E32" s="205" t="s">
        <v>234</v>
      </c>
      <c r="F32" s="206" t="s">
        <v>237</v>
      </c>
      <c r="G32" s="207" t="s">
        <v>7</v>
      </c>
      <c r="H32" s="191"/>
      <c r="I32" s="108"/>
      <c r="O32" s="203"/>
      <c r="P32" s="203"/>
      <c r="Q32" s="204"/>
    </row>
    <row r="33" spans="3:17" ht="15" customHeight="1">
      <c r="C33" s="339"/>
      <c r="D33" s="124"/>
      <c r="E33" s="340" t="s">
        <v>565</v>
      </c>
      <c r="F33" s="208" t="s">
        <v>565</v>
      </c>
      <c r="G33" s="209" t="s">
        <v>566</v>
      </c>
      <c r="H33" s="191"/>
      <c r="I33" s="108"/>
      <c r="O33" s="203"/>
      <c r="P33" s="203"/>
      <c r="Q33" s="204"/>
    </row>
    <row r="34" spans="3:9" ht="15" customHeight="1">
      <c r="C34" s="339"/>
      <c r="D34" s="124"/>
      <c r="E34" s="341"/>
      <c r="F34" s="120" t="s">
        <v>359</v>
      </c>
      <c r="G34" s="210"/>
      <c r="H34" s="211"/>
      <c r="I34" s="108"/>
    </row>
    <row r="35" spans="3:9" ht="15" customHeight="1" thickBot="1">
      <c r="C35" s="339"/>
      <c r="D35" s="124"/>
      <c r="E35" s="121" t="s">
        <v>358</v>
      </c>
      <c r="F35" s="212"/>
      <c r="G35" s="213"/>
      <c r="H35" s="196"/>
      <c r="I35" s="108"/>
    </row>
    <row r="36" spans="4:9" ht="12" customHeight="1">
      <c r="D36" s="124"/>
      <c r="E36" s="89"/>
      <c r="F36" s="183"/>
      <c r="G36" s="214"/>
      <c r="H36" s="196"/>
      <c r="I36" s="108"/>
    </row>
    <row r="37" spans="4:8" ht="12.75">
      <c r="D37" s="215"/>
      <c r="E37" s="336" t="s">
        <v>393</v>
      </c>
      <c r="F37" s="337"/>
      <c r="G37" s="338"/>
      <c r="H37" s="191"/>
    </row>
    <row r="38" spans="4:8" ht="12.75">
      <c r="D38" s="215"/>
      <c r="E38" s="324" t="s">
        <v>394</v>
      </c>
      <c r="F38" s="325"/>
      <c r="G38" s="216" t="s">
        <v>1348</v>
      </c>
      <c r="H38" s="191"/>
    </row>
    <row r="39" spans="4:8" ht="13.5" thickBot="1">
      <c r="D39" s="215"/>
      <c r="E39" s="326" t="s">
        <v>395</v>
      </c>
      <c r="F39" s="327"/>
      <c r="G39" s="216" t="s">
        <v>1348</v>
      </c>
      <c r="H39" s="191"/>
    </row>
    <row r="40" spans="4:8" ht="12.75">
      <c r="D40" s="215"/>
      <c r="E40" s="218"/>
      <c r="F40" s="219"/>
      <c r="G40" s="219"/>
      <c r="H40" s="191"/>
    </row>
    <row r="41" spans="4:8" ht="12.75">
      <c r="D41" s="215"/>
      <c r="E41" s="336" t="s">
        <v>235</v>
      </c>
      <c r="F41" s="337"/>
      <c r="G41" s="338"/>
      <c r="H41" s="191"/>
    </row>
    <row r="42" spans="4:8" ht="12.75">
      <c r="D42" s="215"/>
      <c r="E42" s="324" t="s">
        <v>396</v>
      </c>
      <c r="F42" s="325"/>
      <c r="G42" s="216" t="s">
        <v>1349</v>
      </c>
      <c r="H42" s="191"/>
    </row>
    <row r="43" spans="4:8" ht="13.5" thickBot="1">
      <c r="D43" s="215"/>
      <c r="E43" s="326" t="s">
        <v>397</v>
      </c>
      <c r="F43" s="327"/>
      <c r="G43" s="217" t="s">
        <v>1341</v>
      </c>
      <c r="H43" s="191"/>
    </row>
    <row r="44" spans="4:8" ht="12.75">
      <c r="D44" s="215"/>
      <c r="E44" s="218"/>
      <c r="F44" s="219"/>
      <c r="G44" s="219"/>
      <c r="H44" s="191"/>
    </row>
    <row r="45" spans="4:8" ht="12.75">
      <c r="D45" s="215"/>
      <c r="E45" s="336" t="s">
        <v>9</v>
      </c>
      <c r="F45" s="337"/>
      <c r="G45" s="338"/>
      <c r="H45" s="191"/>
    </row>
    <row r="46" spans="4:8" ht="12.75">
      <c r="D46" s="215"/>
      <c r="E46" s="324" t="s">
        <v>396</v>
      </c>
      <c r="F46" s="325"/>
      <c r="G46" s="216" t="s">
        <v>1342</v>
      </c>
      <c r="H46" s="191"/>
    </row>
    <row r="47" spans="4:8" ht="13.5" thickBot="1">
      <c r="D47" s="215"/>
      <c r="E47" s="326" t="s">
        <v>397</v>
      </c>
      <c r="F47" s="327"/>
      <c r="G47" s="217" t="s">
        <v>1343</v>
      </c>
      <c r="H47" s="191"/>
    </row>
    <row r="48" spans="1:26" ht="12.75">
      <c r="A48" s="85"/>
      <c r="B48" s="85"/>
      <c r="C48" s="85"/>
      <c r="D48" s="215"/>
      <c r="E48" s="218"/>
      <c r="F48" s="219"/>
      <c r="G48" s="219"/>
      <c r="H48" s="191"/>
      <c r="Z48" s="198"/>
    </row>
    <row r="49" spans="1:26" ht="12.75" customHeight="1">
      <c r="A49" s="85"/>
      <c r="B49" s="85"/>
      <c r="C49" s="85"/>
      <c r="D49" s="215"/>
      <c r="E49" s="336" t="s">
        <v>212</v>
      </c>
      <c r="F49" s="337"/>
      <c r="G49" s="338"/>
      <c r="H49" s="191"/>
      <c r="Z49" s="198"/>
    </row>
    <row r="50" spans="1:26" ht="12.75">
      <c r="A50" s="85"/>
      <c r="B50" s="85"/>
      <c r="C50" s="85"/>
      <c r="D50" s="215"/>
      <c r="E50" s="324" t="s">
        <v>396</v>
      </c>
      <c r="F50" s="325"/>
      <c r="G50" s="216" t="s">
        <v>1344</v>
      </c>
      <c r="H50" s="191"/>
      <c r="Z50" s="198"/>
    </row>
    <row r="51" spans="1:26" ht="12.75">
      <c r="A51" s="85"/>
      <c r="B51" s="85"/>
      <c r="C51" s="85"/>
      <c r="D51" s="215"/>
      <c r="E51" s="330" t="s">
        <v>398</v>
      </c>
      <c r="F51" s="331"/>
      <c r="G51" s="216" t="s">
        <v>1345</v>
      </c>
      <c r="H51" s="191"/>
      <c r="Z51" s="198"/>
    </row>
    <row r="52" spans="1:26" ht="12.75">
      <c r="A52" s="85"/>
      <c r="B52" s="85"/>
      <c r="C52" s="85"/>
      <c r="D52" s="215"/>
      <c r="E52" s="330" t="s">
        <v>397</v>
      </c>
      <c r="F52" s="331"/>
      <c r="G52" s="216" t="s">
        <v>1346</v>
      </c>
      <c r="H52" s="191"/>
      <c r="Z52" s="198"/>
    </row>
    <row r="53" spans="1:26" ht="13.5" thickBot="1">
      <c r="A53" s="85"/>
      <c r="B53" s="85"/>
      <c r="C53" s="85"/>
      <c r="D53" s="215"/>
      <c r="E53" s="342" t="s">
        <v>384</v>
      </c>
      <c r="F53" s="343"/>
      <c r="G53" s="217" t="s">
        <v>1350</v>
      </c>
      <c r="H53" s="191"/>
      <c r="Z53" s="198"/>
    </row>
    <row r="54" spans="4:9" ht="12" thickBot="1">
      <c r="D54" s="220"/>
      <c r="E54" s="221"/>
      <c r="F54" s="221"/>
      <c r="G54" s="222"/>
      <c r="H54" s="223"/>
      <c r="I54" s="108"/>
    </row>
    <row r="56" spans="1:26" ht="11.25">
      <c r="A56" s="85"/>
      <c r="B56" s="85"/>
      <c r="C56" s="85"/>
      <c r="G56" s="85"/>
      <c r="Z56" s="198"/>
    </row>
    <row r="57" spans="1:26" ht="11.25">
      <c r="A57" s="85"/>
      <c r="B57" s="85"/>
      <c r="C57" s="85"/>
      <c r="G57" s="85"/>
      <c r="Z57" s="198"/>
    </row>
  </sheetData>
  <sheetProtection password="FA9C" sheet="1" objects="1" scenarios="1" formatColumns="0" formatRows="0"/>
  <mergeCells count="33">
    <mergeCell ref="E10:F10"/>
    <mergeCell ref="E12:G12"/>
    <mergeCell ref="G3:H3"/>
    <mergeCell ref="D4:H4"/>
    <mergeCell ref="E7:F7"/>
    <mergeCell ref="E9:G9"/>
    <mergeCell ref="C33:C35"/>
    <mergeCell ref="E33:E34"/>
    <mergeCell ref="E37:G37"/>
    <mergeCell ref="E38:F38"/>
    <mergeCell ref="E53:F53"/>
    <mergeCell ref="E39:F39"/>
    <mergeCell ref="E41:G41"/>
    <mergeCell ref="E42:F42"/>
    <mergeCell ref="E43:F43"/>
    <mergeCell ref="E45:G45"/>
    <mergeCell ref="E46:F46"/>
    <mergeCell ref="E47:F47"/>
    <mergeCell ref="E22:F22"/>
    <mergeCell ref="E24:F24"/>
    <mergeCell ref="E51:F51"/>
    <mergeCell ref="E52:F52"/>
    <mergeCell ref="E25:F25"/>
    <mergeCell ref="E27:F27"/>
    <mergeCell ref="E49:G49"/>
    <mergeCell ref="E50:F50"/>
    <mergeCell ref="E30:G30"/>
    <mergeCell ref="F31:G31"/>
    <mergeCell ref="E13:F13"/>
    <mergeCell ref="E16:F16"/>
    <mergeCell ref="E19:G19"/>
    <mergeCell ref="E20:F20"/>
    <mergeCell ref="E14:F14"/>
  </mergeCells>
  <dataValidations count="9"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E33">
      <formula1>MR_LIST</formula1>
    </dataValidation>
    <dataValidation type="list" allowBlank="1" showInputMessage="1" showErrorMessage="1" prompt="Выберите значение из списка" error="Выберите значение из списка" sqref="G13">
      <formula1>YEAR</formula1>
    </dataValidation>
    <dataValidation type="list" allowBlank="1" showInputMessage="1" showErrorMessage="1" prompt="Выберите значение из списка" error="Выберите значение из списка" sqref="G16">
      <formula1>logic</formula1>
    </dataValidation>
    <dataValidation type="textLength" allowBlank="1" showInputMessage="1" showErrorMessage="1" prompt="10-12 символов" sqref="G24">
      <formula1>10</formula1>
      <formula2>12</formula2>
    </dataValidation>
    <dataValidation operator="equal" allowBlank="1" showInputMessage="1" showErrorMessage="1" prompt="9 символов (для индивидуальных предпринимателей - &quot;Не определено&quot; или &quot;отсутствует&quot;)" sqref="G25"/>
    <dataValidation allowBlank="1" sqref="G27"/>
    <dataValidation type="list" allowBlank="1" showInputMessage="1" showErrorMessage="1" prompt="Выберите значение из списка" error="Выберите значение из списка" sqref="G14">
      <formula1>kvartal</formula1>
    </dataValidation>
    <dataValidation type="list" allowBlank="1" showInputMessage="1" showErrorMessage="1" prompt="Выберите значение из списка" error="Выберите значение из списка" sqref="G10">
      <formula1>"На официальном сайте организации,На сайте регулирующего органа"</formula1>
    </dataValidation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F33">
      <formula1>MO_LIST_8</formula1>
    </dataValidation>
  </dataValidations>
  <hyperlinks>
    <hyperlink ref="E35" location="Титульный!A1" tooltip="Добавить муниципальный район" display="Добавить МР"/>
    <hyperlink ref="F34" location="Титульный!A1" tooltip="Добавить муниципальное образование" display="Добавить МО"/>
  </hyperlinks>
  <printOptions/>
  <pageMargins left="0.75" right="0.75" top="1" bottom="1" header="0.5" footer="0.5"/>
  <pageSetup fitToHeight="1" fitToWidth="1" horizontalDpi="600" verticalDpi="600" orientation="portrait" paperSize="9" scale="6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02">
    <tabColor indexed="31"/>
  </sheetPr>
  <dimension ref="A1:AR26"/>
  <sheetViews>
    <sheetView showGridLines="0" zoomScalePageLayoutView="0" workbookViewId="0" topLeftCell="C7">
      <selection activeCell="F29" sqref="F29"/>
    </sheetView>
  </sheetViews>
  <sheetFormatPr defaultColWidth="9.140625" defaultRowHeight="11.25"/>
  <cols>
    <col min="1" max="1" width="8.00390625" style="64" hidden="1" customWidth="1"/>
    <col min="2" max="2" width="48.28125" style="64" hidden="1" customWidth="1"/>
    <col min="3" max="3" width="3.57421875" style="65" customWidth="1"/>
    <col min="4" max="4" width="15.140625" style="65" bestFit="1" customWidth="1"/>
    <col min="5" max="5" width="7.8515625" style="65" customWidth="1"/>
    <col min="6" max="6" width="65.8515625" style="65" customWidth="1"/>
    <col min="7" max="7" width="36.140625" style="65" customWidth="1"/>
    <col min="8" max="8" width="2.00390625" style="65" customWidth="1"/>
    <col min="9" max="9" width="20.140625" style="65" customWidth="1"/>
    <col min="10" max="10" width="1.7109375" style="65" bestFit="1" customWidth="1"/>
    <col min="11" max="11" width="20.140625" style="65" customWidth="1"/>
    <col min="12" max="12" width="4.421875" style="65" customWidth="1"/>
    <col min="13" max="17" width="9.140625" style="65" customWidth="1"/>
    <col min="18" max="18" width="3.28125" style="65" bestFit="1" customWidth="1"/>
    <col min="19" max="19" width="9.00390625" style="65" bestFit="1" customWidth="1"/>
    <col min="20" max="20" width="2.00390625" style="65" bestFit="1" customWidth="1"/>
    <col min="21" max="21" width="7.57421875" style="65" bestFit="1" customWidth="1"/>
    <col min="22" max="25" width="9.140625" style="65" customWidth="1"/>
    <col min="26" max="26" width="2.00390625" style="65" bestFit="1" customWidth="1"/>
    <col min="27" max="31" width="9.140625" style="65" customWidth="1"/>
    <col min="32" max="32" width="3.28125" style="65" bestFit="1" customWidth="1"/>
    <col min="33" max="33" width="10.28125" style="65" bestFit="1" customWidth="1"/>
    <col min="34" max="34" width="2.00390625" style="65" bestFit="1" customWidth="1"/>
    <col min="35" max="35" width="7.57421875" style="65" bestFit="1" customWidth="1"/>
    <col min="36" max="39" width="9.140625" style="65" customWidth="1"/>
    <col min="40" max="40" width="2.00390625" style="65" bestFit="1" customWidth="1"/>
    <col min="41" max="16384" width="9.140625" style="65" customWidth="1"/>
  </cols>
  <sheetData>
    <row r="1" spans="1:2" s="66" customFormat="1" ht="11.25" hidden="1">
      <c r="A1" s="63"/>
      <c r="B1" s="63"/>
    </row>
    <row r="2" spans="1:44" ht="11.25" hidden="1">
      <c r="A2" s="63"/>
      <c r="B2" s="63"/>
      <c r="R2" s="66"/>
      <c r="S2" s="66"/>
      <c r="T2" s="68"/>
      <c r="U2" s="62"/>
      <c r="V2" s="69"/>
      <c r="W2" s="70"/>
      <c r="X2" s="71"/>
      <c r="Y2" s="72"/>
      <c r="Z2" s="73"/>
      <c r="AA2" s="67"/>
      <c r="AB2" s="67"/>
      <c r="AC2" s="67"/>
      <c r="AD2" s="74"/>
      <c r="AF2" s="66"/>
      <c r="AG2" s="66"/>
      <c r="AH2" s="68"/>
      <c r="AI2" s="62"/>
      <c r="AJ2" s="75"/>
      <c r="AK2" s="70"/>
      <c r="AL2" s="71"/>
      <c r="AM2" s="72"/>
      <c r="AN2" s="73"/>
      <c r="AO2" s="67"/>
      <c r="AP2" s="67"/>
      <c r="AQ2" s="67"/>
      <c r="AR2" s="74"/>
    </row>
    <row r="3" spans="1:2" ht="11.25" hidden="1">
      <c r="A3" s="63"/>
      <c r="B3" s="77"/>
    </row>
    <row r="4" spans="1:13" ht="11.25" hidden="1">
      <c r="A4" s="63"/>
      <c r="B4" s="63"/>
      <c r="K4" s="76"/>
      <c r="L4" s="76"/>
      <c r="M4" s="76"/>
    </row>
    <row r="5" spans="3:5" ht="11.25" hidden="1">
      <c r="C5" s="76"/>
      <c r="D5" s="76"/>
      <c r="E5" s="76"/>
    </row>
    <row r="6" spans="3:5" ht="11.25" hidden="1">
      <c r="C6" s="76"/>
      <c r="D6" s="76"/>
      <c r="E6" s="76"/>
    </row>
    <row r="7" spans="3:5" ht="20.25" customHeight="1">
      <c r="C7" s="76"/>
      <c r="D7" s="160" t="str">
        <f>codeTemplates</f>
        <v>Код шаблона: JKH.OPEN.INFO.QUARTER.WARM</v>
      </c>
      <c r="E7" s="76"/>
    </row>
    <row r="8" spans="4:8" ht="43.5" customHeight="1">
      <c r="D8" s="352" t="s">
        <v>441</v>
      </c>
      <c r="E8" s="353"/>
      <c r="F8" s="353"/>
      <c r="G8" s="353"/>
      <c r="H8" s="354"/>
    </row>
    <row r="9" spans="4:8" ht="18.75" customHeight="1" thickBot="1">
      <c r="D9" s="355" t="str">
        <f>IF(org="","",IF(fil="",org,org&amp;" ("&amp;fil&amp;")"))</f>
        <v>ООО "Удмуртская птицефабрика"</v>
      </c>
      <c r="E9" s="356"/>
      <c r="F9" s="356"/>
      <c r="G9" s="356"/>
      <c r="H9" s="357"/>
    </row>
    <row r="10" spans="5:7" ht="11.25">
      <c r="E10" s="91"/>
      <c r="F10" s="91"/>
      <c r="G10" s="91"/>
    </row>
    <row r="11" spans="3:8" ht="15" customHeight="1">
      <c r="C11" s="76"/>
      <c r="D11" s="135"/>
      <c r="E11" s="136"/>
      <c r="F11" s="137"/>
      <c r="G11" s="136"/>
      <c r="H11" s="141"/>
    </row>
    <row r="12" spans="4:8" ht="15" customHeight="1" thickBot="1">
      <c r="D12" s="131"/>
      <c r="E12" s="228" t="s">
        <v>424</v>
      </c>
      <c r="F12" s="228" t="s">
        <v>321</v>
      </c>
      <c r="G12" s="229" t="s">
        <v>322</v>
      </c>
      <c r="H12" s="142"/>
    </row>
    <row r="13" spans="4:8" ht="14.25" customHeight="1">
      <c r="D13" s="131"/>
      <c r="E13" s="122">
        <v>1</v>
      </c>
      <c r="F13" s="122">
        <f>E13+1</f>
        <v>2</v>
      </c>
      <c r="G13" s="122">
        <v>3</v>
      </c>
      <c r="H13" s="142"/>
    </row>
    <row r="14" spans="4:8" ht="15" customHeight="1">
      <c r="D14" s="132"/>
      <c r="E14" s="240">
        <v>1</v>
      </c>
      <c r="F14" s="278" t="s">
        <v>434</v>
      </c>
      <c r="G14" s="244">
        <v>0</v>
      </c>
      <c r="H14" s="142"/>
    </row>
    <row r="15" spans="4:8" ht="22.5">
      <c r="D15" s="132"/>
      <c r="E15" s="240">
        <v>2</v>
      </c>
      <c r="F15" s="278" t="s">
        <v>435</v>
      </c>
      <c r="G15" s="244">
        <v>0</v>
      </c>
      <c r="H15" s="142"/>
    </row>
    <row r="16" spans="4:8" ht="22.5">
      <c r="D16" s="132"/>
      <c r="E16" s="240">
        <v>3</v>
      </c>
      <c r="F16" s="278" t="s">
        <v>436</v>
      </c>
      <c r="G16" s="244">
        <v>0</v>
      </c>
      <c r="H16" s="142"/>
    </row>
    <row r="17" spans="4:8" ht="22.5">
      <c r="D17" s="132"/>
      <c r="E17" s="240">
        <v>4</v>
      </c>
      <c r="F17" s="278" t="s">
        <v>437</v>
      </c>
      <c r="G17" s="244">
        <v>0</v>
      </c>
      <c r="H17" s="142"/>
    </row>
    <row r="18" spans="4:8" ht="15" customHeight="1">
      <c r="D18" s="132"/>
      <c r="E18" s="240">
        <v>5</v>
      </c>
      <c r="F18" s="278" t="s">
        <v>438</v>
      </c>
      <c r="G18" s="245">
        <f>SUM(G19:G20)</f>
        <v>19</v>
      </c>
      <c r="H18" s="142"/>
    </row>
    <row r="19" spans="4:8" ht="15" customHeight="1">
      <c r="D19" s="239"/>
      <c r="E19" s="240" t="s">
        <v>364</v>
      </c>
      <c r="F19" s="283" t="s">
        <v>1351</v>
      </c>
      <c r="G19" s="247">
        <v>19</v>
      </c>
      <c r="H19" s="142"/>
    </row>
    <row r="20" spans="4:8" ht="18.75" customHeight="1">
      <c r="D20" s="133"/>
      <c r="E20" s="248"/>
      <c r="F20" s="249" t="s">
        <v>324</v>
      </c>
      <c r="G20" s="250"/>
      <c r="H20" s="142"/>
    </row>
    <row r="21" spans="4:8" ht="15" customHeight="1" thickBot="1">
      <c r="D21" s="132"/>
      <c r="E21" s="242" t="s">
        <v>323</v>
      </c>
      <c r="F21" s="243" t="s">
        <v>349</v>
      </c>
      <c r="G21" s="246">
        <v>0</v>
      </c>
      <c r="H21" s="142"/>
    </row>
    <row r="22" spans="4:8" ht="11.25">
      <c r="D22" s="132"/>
      <c r="E22" s="93"/>
      <c r="F22" s="94"/>
      <c r="G22" s="96"/>
      <c r="H22" s="142"/>
    </row>
    <row r="23" spans="4:8" ht="18" customHeight="1">
      <c r="D23" s="134"/>
      <c r="E23" s="351" t="s">
        <v>351</v>
      </c>
      <c r="F23" s="351"/>
      <c r="G23" s="351"/>
      <c r="H23" s="142"/>
    </row>
    <row r="24" spans="4:8" ht="15.75" customHeight="1">
      <c r="D24" s="134"/>
      <c r="E24" s="350" t="s">
        <v>439</v>
      </c>
      <c r="F24" s="351"/>
      <c r="G24" s="351"/>
      <c r="H24" s="142"/>
    </row>
    <row r="25" spans="4:8" ht="15.75" customHeight="1">
      <c r="D25" s="134"/>
      <c r="E25" s="350" t="s">
        <v>440</v>
      </c>
      <c r="F25" s="351"/>
      <c r="G25" s="351"/>
      <c r="H25" s="142"/>
    </row>
    <row r="26" spans="4:8" ht="15" customHeight="1" thickBot="1">
      <c r="D26" s="138"/>
      <c r="E26" s="139"/>
      <c r="F26" s="139"/>
      <c r="G26" s="139"/>
      <c r="H26" s="143"/>
    </row>
  </sheetData>
  <sheetProtection password="FA9C" sheet="1" objects="1" scenarios="1" formatColumns="0" formatRows="0"/>
  <mergeCells count="5">
    <mergeCell ref="E25:G25"/>
    <mergeCell ref="E23:G23"/>
    <mergeCell ref="D8:H8"/>
    <mergeCell ref="D9:H9"/>
    <mergeCell ref="E24:G24"/>
  </mergeCells>
  <dataValidations count="6">
    <dataValidation type="textLength" operator="lessThanOrEqual" allowBlank="1" showInputMessage="1" showErrorMessage="1" sqref="G22">
      <formula1>300</formula1>
    </dataValidation>
    <dataValidation type="decimal" allowBlank="1" showInputMessage="1" showErrorMessage="1" error="Значение должно быть действительным числом" sqref="G18">
      <formula1>-999999999</formula1>
      <formula2>999999999999</formula2>
    </dataValidation>
    <dataValidation type="decimal" allowBlank="1" showInputMessage="1" showErrorMessage="1" sqref="AL2:AM2 X2:Y2">
      <formula1>0</formula1>
      <formula2>9.99999999999999E+22</formula2>
    </dataValidation>
    <dataValidation type="textLength" operator="lessThanOrEqual" allowBlank="1" showInputMessage="1" showErrorMessage="1" errorTitle="Ошибка" error="Допускается ввод не более 900 символов!" sqref="F19">
      <formula1>900</formula1>
    </dataValidation>
    <dataValidation type="whole" allowBlank="1" showInputMessage="1" showErrorMessage="1" errorTitle="Внимание" error="Допускается ввод только целых не отрицательных чисел!" sqref="G14:G17 G21">
      <formula1>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G19">
      <formula1>-999999999999999000000000</formula1>
      <formula2>9.99999999999999E+23</formula2>
    </dataValidation>
  </dataValidations>
  <hyperlinks>
    <hyperlink ref="F20" location="'ТС доступ'!A1" tooltip="Добавить запись" display="Добавить запись"/>
    <hyperlink ref="F20:G20" location="'ТС доступ'!A1" tooltip="Добавить запись" display="Добавить систему коммунальной инфраструктуры (систему водоотведения/объект очистки сточных вод)"/>
  </hyperlinks>
  <printOptions/>
  <pageMargins left="0.5511811023622047" right="0" top="0.5905511811023623" bottom="0.5905511811023623" header="0.5118110236220472" footer="0.5118110236220472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04">
    <tabColor indexed="31"/>
  </sheetPr>
  <dimension ref="D5:L23"/>
  <sheetViews>
    <sheetView showGridLines="0" zoomScale="75" zoomScaleNormal="75" zoomScalePageLayoutView="0" workbookViewId="0" topLeftCell="C5">
      <selection activeCell="J16" sqref="J16"/>
    </sheetView>
  </sheetViews>
  <sheetFormatPr defaultColWidth="9.140625" defaultRowHeight="11.25"/>
  <cols>
    <col min="1" max="2" width="0" style="46" hidden="1" customWidth="1"/>
    <col min="3" max="3" width="3.140625" style="46" customWidth="1"/>
    <col min="4" max="4" width="15.7109375" style="46" customWidth="1"/>
    <col min="5" max="5" width="7.00390625" style="46" bestFit="1" customWidth="1"/>
    <col min="6" max="6" width="47.8515625" style="46" customWidth="1"/>
    <col min="7" max="7" width="36.57421875" style="46" customWidth="1"/>
    <col min="8" max="8" width="17.8515625" style="46" customWidth="1"/>
    <col min="9" max="9" width="17.00390625" style="46" bestFit="1" customWidth="1"/>
    <col min="10" max="10" width="17.8515625" style="46" customWidth="1"/>
    <col min="11" max="11" width="41.140625" style="46" customWidth="1"/>
    <col min="12" max="16384" width="9.140625" style="46" customWidth="1"/>
  </cols>
  <sheetData>
    <row r="1" ht="15" customHeight="1" hidden="1"/>
    <row r="2" ht="11.25" hidden="1"/>
    <row r="3" ht="11.25" hidden="1"/>
    <row r="4" ht="11.25" hidden="1"/>
    <row r="5" ht="20.25" customHeight="1">
      <c r="D5" s="160" t="str">
        <f>codeTemplates</f>
        <v>Код шаблона: JKH.OPEN.INFO.QUARTER.WARM</v>
      </c>
    </row>
    <row r="6" spans="4:12" ht="15" customHeight="1">
      <c r="D6" s="364" t="s">
        <v>325</v>
      </c>
      <c r="E6" s="365"/>
      <c r="F6" s="365"/>
      <c r="G6" s="365"/>
      <c r="H6" s="365"/>
      <c r="I6" s="365"/>
      <c r="J6" s="365"/>
      <c r="K6" s="365"/>
      <c r="L6" s="366"/>
    </row>
    <row r="7" spans="4:12" ht="15.75" customHeight="1" thickBot="1">
      <c r="D7" s="367" t="str">
        <f>IF(org="","",IF(fil="",org,org&amp;" ("&amp;fil&amp;")"))</f>
        <v>ООО "Удмуртская птицефабрика"</v>
      </c>
      <c r="E7" s="368"/>
      <c r="F7" s="368"/>
      <c r="G7" s="368"/>
      <c r="H7" s="368"/>
      <c r="I7" s="368"/>
      <c r="J7" s="368"/>
      <c r="K7" s="368"/>
      <c r="L7" s="369"/>
    </row>
    <row r="8" spans="5:11" ht="15.75" customHeight="1">
      <c r="E8" s="92"/>
      <c r="F8" s="92"/>
      <c r="H8" s="92"/>
      <c r="I8" s="92"/>
      <c r="J8" s="92"/>
      <c r="K8" s="92"/>
    </row>
    <row r="9" spans="4:12" ht="15.75" customHeight="1">
      <c r="D9" s="135"/>
      <c r="E9" s="144"/>
      <c r="F9" s="137"/>
      <c r="G9" s="144"/>
      <c r="H9" s="144"/>
      <c r="I9" s="144"/>
      <c r="J9" s="144"/>
      <c r="K9" s="144"/>
      <c r="L9" s="145"/>
    </row>
    <row r="10" spans="4:12" ht="34.5" customHeight="1" thickBot="1">
      <c r="D10" s="134"/>
      <c r="E10" s="361" t="s">
        <v>354</v>
      </c>
      <c r="F10" s="362"/>
      <c r="G10" s="362"/>
      <c r="H10" s="362"/>
      <c r="I10" s="362"/>
      <c r="J10" s="362"/>
      <c r="K10" s="363"/>
      <c r="L10" s="146"/>
    </row>
    <row r="11" spans="4:12" ht="15" customHeight="1">
      <c r="D11" s="134"/>
      <c r="E11" s="116"/>
      <c r="F11" s="116"/>
      <c r="H11" s="116"/>
      <c r="I11" s="116"/>
      <c r="J11" s="116"/>
      <c r="K11" s="116"/>
      <c r="L11" s="146"/>
    </row>
    <row r="12" spans="4:12" ht="36" customHeight="1" thickBot="1">
      <c r="D12" s="134"/>
      <c r="E12" s="251" t="s">
        <v>424</v>
      </c>
      <c r="F12" s="251" t="s">
        <v>326</v>
      </c>
      <c r="G12" s="252" t="s">
        <v>417</v>
      </c>
      <c r="H12" s="252" t="s">
        <v>418</v>
      </c>
      <c r="I12" s="252" t="s">
        <v>429</v>
      </c>
      <c r="J12" s="252" t="s">
        <v>430</v>
      </c>
      <c r="K12" s="253" t="s">
        <v>365</v>
      </c>
      <c r="L12" s="146"/>
    </row>
    <row r="13" spans="4:12" ht="15" customHeight="1">
      <c r="D13" s="133"/>
      <c r="E13" s="237">
        <v>1</v>
      </c>
      <c r="F13" s="237">
        <f>E13+1</f>
        <v>2</v>
      </c>
      <c r="G13" s="237" t="s">
        <v>369</v>
      </c>
      <c r="H13" s="122">
        <v>4</v>
      </c>
      <c r="I13" s="122">
        <v>5</v>
      </c>
      <c r="J13" s="122">
        <v>6</v>
      </c>
      <c r="K13" s="122">
        <v>7</v>
      </c>
      <c r="L13" s="146"/>
    </row>
    <row r="14" spans="4:12" ht="25.5" customHeight="1">
      <c r="D14" s="133"/>
      <c r="E14" s="261">
        <v>1</v>
      </c>
      <c r="F14" s="358" t="s">
        <v>442</v>
      </c>
      <c r="G14" s="359"/>
      <c r="H14" s="359"/>
      <c r="I14" s="359"/>
      <c r="J14" s="359"/>
      <c r="K14" s="360"/>
      <c r="L14" s="146"/>
    </row>
    <row r="15" spans="4:12" ht="15" customHeight="1" hidden="1">
      <c r="D15" s="133"/>
      <c r="E15" s="260" t="s">
        <v>82</v>
      </c>
      <c r="F15" s="254" t="s">
        <v>419</v>
      </c>
      <c r="G15" s="277"/>
      <c r="H15" s="274"/>
      <c r="I15" s="274" t="s">
        <v>423</v>
      </c>
      <c r="J15" s="274" t="s">
        <v>423</v>
      </c>
      <c r="K15" s="275"/>
      <c r="L15" s="146"/>
    </row>
    <row r="16" spans="4:12" ht="15" customHeight="1">
      <c r="D16" s="133"/>
      <c r="E16" s="260" t="s">
        <v>82</v>
      </c>
      <c r="F16" s="254" t="s">
        <v>366</v>
      </c>
      <c r="G16" s="255" t="s">
        <v>1347</v>
      </c>
      <c r="H16" s="256" t="s">
        <v>1353</v>
      </c>
      <c r="I16" s="255" t="s">
        <v>1352</v>
      </c>
      <c r="J16" s="256" t="s">
        <v>1353</v>
      </c>
      <c r="K16" s="276" t="s">
        <v>423</v>
      </c>
      <c r="L16" s="146"/>
    </row>
    <row r="17" spans="4:12" ht="15" customHeight="1" hidden="1">
      <c r="D17" s="133"/>
      <c r="E17" s="260" t="s">
        <v>367</v>
      </c>
      <c r="F17" s="259"/>
      <c r="G17" s="259"/>
      <c r="H17" s="259"/>
      <c r="I17" s="259"/>
      <c r="J17" s="259"/>
      <c r="K17" s="263"/>
      <c r="L17" s="146"/>
    </row>
    <row r="18" spans="4:12" ht="15" customHeight="1" thickBot="1">
      <c r="D18" s="133" t="s">
        <v>152</v>
      </c>
      <c r="E18" s="264"/>
      <c r="F18" s="265" t="s">
        <v>324</v>
      </c>
      <c r="G18" s="266"/>
      <c r="H18" s="266"/>
      <c r="I18" s="266"/>
      <c r="J18" s="266"/>
      <c r="K18" s="267"/>
      <c r="L18" s="146"/>
    </row>
    <row r="19" spans="4:12" ht="11.25">
      <c r="D19" s="134"/>
      <c r="E19" s="92"/>
      <c r="F19" s="92"/>
      <c r="H19" s="92"/>
      <c r="I19" s="92"/>
      <c r="J19" s="92"/>
      <c r="K19" s="92"/>
      <c r="L19" s="146"/>
    </row>
    <row r="20" spans="4:12" ht="18.75" customHeight="1">
      <c r="D20" s="134"/>
      <c r="E20" s="238" t="s">
        <v>420</v>
      </c>
      <c r="F20" s="236"/>
      <c r="H20" s="236"/>
      <c r="I20" s="236"/>
      <c r="J20" s="236"/>
      <c r="K20" s="236"/>
      <c r="L20" s="146"/>
    </row>
    <row r="21" spans="4:12" ht="18.75" customHeight="1">
      <c r="D21" s="134"/>
      <c r="E21" s="238" t="s">
        <v>421</v>
      </c>
      <c r="F21" s="236"/>
      <c r="H21" s="236"/>
      <c r="I21" s="236"/>
      <c r="J21" s="236"/>
      <c r="K21" s="236"/>
      <c r="L21" s="146"/>
    </row>
    <row r="22" spans="4:12" ht="18.75" customHeight="1">
      <c r="D22" s="134"/>
      <c r="E22" s="238" t="s">
        <v>422</v>
      </c>
      <c r="F22" s="236"/>
      <c r="H22" s="236"/>
      <c r="I22" s="236"/>
      <c r="J22" s="236"/>
      <c r="K22" s="236"/>
      <c r="L22" s="146"/>
    </row>
    <row r="23" spans="4:12" ht="12" thickBot="1">
      <c r="D23" s="138"/>
      <c r="E23" s="139"/>
      <c r="F23" s="139"/>
      <c r="G23" s="139"/>
      <c r="H23" s="139"/>
      <c r="I23" s="139"/>
      <c r="J23" s="139"/>
      <c r="K23" s="139"/>
      <c r="L23" s="143"/>
    </row>
    <row r="26" ht="15" customHeight="1"/>
  </sheetData>
  <sheetProtection password="FA9C" sheet="1" objects="1" scenarios="1" formatColumns="0" formatRows="0"/>
  <mergeCells count="4">
    <mergeCell ref="F14:K14"/>
    <mergeCell ref="E10:K10"/>
    <mergeCell ref="D6:L6"/>
    <mergeCell ref="D7:L7"/>
  </mergeCells>
  <dataValidations count="2">
    <dataValidation type="textLength" operator="lessThanOrEqual" allowBlank="1" showInputMessage="1" showErrorMessage="1" errorTitle="Ошибка" error="Допускается ввод не более 900 символов!" sqref="G15:G16 K15 I16">
      <formula1>900</formula1>
    </dataValidation>
    <dataValidation allowBlank="1" showInputMessage="1" showErrorMessage="1" prompt="Выберите значение из календаря, выполнив двойной щелчок левой кнопки мыши по ячейке." sqref="H15:H16 J16"/>
  </dataValidations>
  <hyperlinks>
    <hyperlink ref="F18" location="'Ссылки на публикации'!A1" tooltip="Добавить запись" display="Добавить запись"/>
  </hyperlinks>
  <printOptions/>
  <pageMargins left="0.31496062992125984" right="0" top="0.7480314960629921" bottom="0.7480314960629921" header="0.31496062992125984" footer="0.31496062992125984"/>
  <pageSetup horizontalDpi="300" verticalDpi="3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205">
    <tabColor indexed="31"/>
  </sheetPr>
  <dimension ref="A2:F12"/>
  <sheetViews>
    <sheetView showGridLines="0" zoomScalePageLayoutView="0" workbookViewId="0" topLeftCell="C6">
      <selection activeCell="A1" sqref="A1"/>
    </sheetView>
  </sheetViews>
  <sheetFormatPr defaultColWidth="9.140625" defaultRowHeight="11.25"/>
  <cols>
    <col min="1" max="1" width="37.140625" style="56" hidden="1" customWidth="1"/>
    <col min="2" max="2" width="7.7109375" style="56" hidden="1" customWidth="1"/>
    <col min="3" max="3" width="2.140625" style="56" customWidth="1"/>
    <col min="4" max="4" width="17.140625" style="53" customWidth="1"/>
    <col min="5" max="5" width="125.57421875" style="53" customWidth="1"/>
    <col min="6" max="6" width="9.140625" style="53" customWidth="1"/>
    <col min="7" max="7" width="5.28125" style="53" customWidth="1"/>
    <col min="8" max="16384" width="9.140625" style="53" customWidth="1"/>
  </cols>
  <sheetData>
    <row r="1" ht="11.25" hidden="1"/>
    <row r="2" ht="11.25" hidden="1">
      <c r="B2" s="57"/>
    </row>
    <row r="3" ht="11.25" hidden="1"/>
    <row r="4" ht="11.25" hidden="1"/>
    <row r="5" ht="11.25" hidden="1">
      <c r="B5" s="57"/>
    </row>
    <row r="6" ht="20.25" customHeight="1">
      <c r="D6" s="160" t="str">
        <f>codeTemplates</f>
        <v>Код шаблона: JKH.OPEN.INFO.QUARTER.WARM</v>
      </c>
    </row>
    <row r="7" spans="1:6" ht="14.25" customHeight="1">
      <c r="A7" s="52"/>
      <c r="B7" s="52"/>
      <c r="C7" s="52"/>
      <c r="D7" s="370" t="s">
        <v>4</v>
      </c>
      <c r="E7" s="371"/>
      <c r="F7" s="372"/>
    </row>
    <row r="8" spans="1:6" ht="14.25" customHeight="1" thickBot="1">
      <c r="A8" s="52"/>
      <c r="B8" s="52"/>
      <c r="C8" s="52"/>
      <c r="D8" s="373" t="str">
        <f>IF(org="","",IF(fil="",org,org&amp;" ("&amp;fil&amp;")"))</f>
        <v>ООО "Удмуртская птицефабрика"</v>
      </c>
      <c r="E8" s="374"/>
      <c r="F8" s="375"/>
    </row>
    <row r="9" spans="1:5" ht="11.25">
      <c r="A9" s="52"/>
      <c r="B9" s="52"/>
      <c r="C9" s="52"/>
      <c r="E9" s="55"/>
    </row>
    <row r="10" spans="1:6" ht="11.25">
      <c r="A10" s="52"/>
      <c r="B10" s="54"/>
      <c r="C10" s="52"/>
      <c r="D10" s="148"/>
      <c r="E10" s="137"/>
      <c r="F10" s="151"/>
    </row>
    <row r="11" spans="4:6" ht="12" thickBot="1">
      <c r="D11" s="147"/>
      <c r="E11" s="110"/>
      <c r="F11" s="152"/>
    </row>
    <row r="12" spans="4:6" ht="12" thickBot="1">
      <c r="D12" s="149"/>
      <c r="E12" s="150"/>
      <c r="F12" s="153"/>
    </row>
  </sheetData>
  <sheetProtection password="FA9C" sheet="1" objects="1" scenarios="1" formatColumns="0" formatRows="0"/>
  <mergeCells count="2">
    <mergeCell ref="D7:F7"/>
    <mergeCell ref="D8:F8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003">
    <tabColor indexed="31"/>
  </sheetPr>
  <dimension ref="E8:G13"/>
  <sheetViews>
    <sheetView showGridLines="0" zoomScalePageLayoutView="0" workbookViewId="0" topLeftCell="D9">
      <selection activeCell="G15" sqref="G15"/>
    </sheetView>
  </sheetViews>
  <sheetFormatPr defaultColWidth="9.140625" defaultRowHeight="11.25"/>
  <cols>
    <col min="1" max="3" width="0" style="158" hidden="1" customWidth="1"/>
    <col min="4" max="4" width="4.7109375" style="158" customWidth="1"/>
    <col min="5" max="5" width="27.28125" style="158" customWidth="1"/>
    <col min="6" max="6" width="103.28125" style="158" customWidth="1"/>
    <col min="7" max="7" width="17.7109375" style="158" customWidth="1"/>
    <col min="8" max="16384" width="9.140625" style="158" customWidth="1"/>
  </cols>
  <sheetData>
    <row r="1" s="155" customFormat="1" ht="11.25" hidden="1"/>
    <row r="2" s="155" customFormat="1" ht="11.25" hidden="1"/>
    <row r="3" s="155" customFormat="1" ht="11.25" hidden="1"/>
    <row r="4" s="155" customFormat="1" ht="11.25" hidden="1"/>
    <row r="5" s="155" customFormat="1" ht="11.25" hidden="1"/>
    <row r="6" s="155" customFormat="1" ht="11.25" hidden="1"/>
    <row r="7" ht="11.25" hidden="1"/>
    <row r="8" ht="11.25" hidden="1">
      <c r="E8" s="160"/>
    </row>
    <row r="9" ht="20.25" customHeight="1">
      <c r="E9" s="160" t="str">
        <f>codeTemplates</f>
        <v>Код шаблона: JKH.OPEN.INFO.QUARTER.WARM</v>
      </c>
    </row>
    <row r="10" spans="5:7" s="156" customFormat="1" ht="21.75" customHeight="1" thickBot="1">
      <c r="E10" s="376" t="s">
        <v>370</v>
      </c>
      <c r="F10" s="377"/>
      <c r="G10" s="378"/>
    </row>
    <row r="12" spans="5:7" s="156" customFormat="1" ht="21.75" customHeight="1" thickBot="1">
      <c r="E12" s="234" t="s">
        <v>38</v>
      </c>
      <c r="F12" s="234" t="s">
        <v>39</v>
      </c>
      <c r="G12" s="235" t="s">
        <v>353</v>
      </c>
    </row>
    <row r="13" spans="5:7" ht="11.25">
      <c r="E13" s="157" t="s">
        <v>367</v>
      </c>
      <c r="F13" s="157" t="s">
        <v>368</v>
      </c>
      <c r="G13" s="157" t="s">
        <v>369</v>
      </c>
    </row>
  </sheetData>
  <sheetProtection password="FA9C" sheet="1" objects="1" scenarios="1" formatColumns="0" formatRows="0"/>
  <mergeCells count="1">
    <mergeCell ref="E10:G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AllSheetsInThisWorkbook">
    <tabColor indexed="47"/>
  </sheetPr>
  <dimension ref="A1:B2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19.7109375" style="46" bestFit="1" customWidth="1"/>
    <col min="2" max="2" width="21.140625" style="46" bestFit="1" customWidth="1"/>
    <col min="3" max="16384" width="9.140625" style="46" customWidth="1"/>
  </cols>
  <sheetData>
    <row r="1" spans="1:2" ht="11.25">
      <c r="A1" s="99" t="s">
        <v>213</v>
      </c>
      <c r="B1" s="99" t="s">
        <v>214</v>
      </c>
    </row>
    <row r="2" spans="1:2" ht="11.25">
      <c r="A2" s="46" t="s">
        <v>188</v>
      </c>
      <c r="B2" s="46" t="s">
        <v>220</v>
      </c>
    </row>
    <row r="3" spans="1:2" ht="11.25">
      <c r="A3" s="46" t="s">
        <v>413</v>
      </c>
      <c r="B3" s="46" t="s">
        <v>216</v>
      </c>
    </row>
    <row r="4" spans="1:2" ht="11.25">
      <c r="A4" s="46" t="s">
        <v>191</v>
      </c>
      <c r="B4" s="46" t="s">
        <v>217</v>
      </c>
    </row>
    <row r="5" spans="1:2" ht="11.25">
      <c r="A5" s="46" t="s">
        <v>433</v>
      </c>
      <c r="B5" s="46" t="s">
        <v>221</v>
      </c>
    </row>
    <row r="6" spans="1:2" ht="11.25">
      <c r="A6" s="46" t="s">
        <v>327</v>
      </c>
      <c r="B6" s="46" t="s">
        <v>222</v>
      </c>
    </row>
    <row r="7" spans="1:2" ht="11.25">
      <c r="A7" s="46" t="s">
        <v>116</v>
      </c>
      <c r="B7" s="46" t="s">
        <v>224</v>
      </c>
    </row>
    <row r="8" spans="1:2" ht="11.25">
      <c r="A8" s="46" t="s">
        <v>194</v>
      </c>
      <c r="B8" s="46" t="s">
        <v>225</v>
      </c>
    </row>
    <row r="9" ht="11.25">
      <c r="B9" s="46" t="s">
        <v>226</v>
      </c>
    </row>
    <row r="10" ht="11.25">
      <c r="B10" s="46" t="s">
        <v>227</v>
      </c>
    </row>
    <row r="11" ht="11.25">
      <c r="B11" s="46" t="s">
        <v>371</v>
      </c>
    </row>
    <row r="12" ht="11.25">
      <c r="B12" s="46" t="s">
        <v>215</v>
      </c>
    </row>
    <row r="13" ht="11.25">
      <c r="B13" s="46" t="s">
        <v>218</v>
      </c>
    </row>
    <row r="14" ht="11.25">
      <c r="B14" s="46" t="s">
        <v>414</v>
      </c>
    </row>
    <row r="15" ht="11.25">
      <c r="B15" s="46" t="s">
        <v>219</v>
      </c>
    </row>
    <row r="16" ht="11.25">
      <c r="B16" s="46" t="s">
        <v>415</v>
      </c>
    </row>
    <row r="17" ht="11.25">
      <c r="B17" s="46" t="s">
        <v>416</v>
      </c>
    </row>
    <row r="18" ht="11.25">
      <c r="B18" s="46" t="s">
        <v>236</v>
      </c>
    </row>
    <row r="19" ht="11.25">
      <c r="B19" s="46" t="s">
        <v>426</v>
      </c>
    </row>
    <row r="20" ht="11.25">
      <c r="B20" s="46" t="s">
        <v>427</v>
      </c>
    </row>
    <row r="21" ht="11.25">
      <c r="B21" s="46" t="s">
        <v>223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00">
    <tabColor indexed="47"/>
  </sheetPr>
  <dimension ref="A2:AA25"/>
  <sheetViews>
    <sheetView showGridLines="0" zoomScalePageLayoutView="0" workbookViewId="0" topLeftCell="A1">
      <selection activeCell="A1" sqref="A1"/>
    </sheetView>
  </sheetViews>
  <sheetFormatPr defaultColWidth="9.140625" defaultRowHeight="15" customHeight="1"/>
  <cols>
    <col min="1" max="1" width="28.00390625" style="97" bestFit="1" customWidth="1"/>
    <col min="2" max="4" width="9.140625" style="2" customWidth="1"/>
    <col min="5" max="5" width="6.8515625" style="2" customWidth="1"/>
    <col min="6" max="6" width="9.140625" style="2" customWidth="1"/>
    <col min="7" max="7" width="18.28125" style="2" customWidth="1"/>
    <col min="8" max="12" width="9.140625" style="2" customWidth="1"/>
    <col min="13" max="13" width="12.421875" style="45" bestFit="1" customWidth="1"/>
    <col min="14" max="14" width="11.57421875" style="45" bestFit="1" customWidth="1"/>
    <col min="15" max="16" width="9.140625" style="45" customWidth="1"/>
    <col min="17" max="26" width="9.140625" style="2" customWidth="1"/>
    <col min="27" max="27" width="9.140625" style="47" customWidth="1"/>
    <col min="28" max="16384" width="9.140625" style="2" customWidth="1"/>
  </cols>
  <sheetData>
    <row r="2" spans="1:27" s="50" customFormat="1" ht="15" customHeight="1">
      <c r="A2" s="98" t="s">
        <v>350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9"/>
      <c r="N2" s="59"/>
      <c r="O2" s="59"/>
      <c r="P2" s="59"/>
      <c r="Q2" s="58"/>
      <c r="R2" s="58"/>
      <c r="S2" s="58"/>
      <c r="T2" s="58"/>
      <c r="U2" s="58"/>
      <c r="V2" s="58"/>
      <c r="W2" s="58"/>
      <c r="X2" s="58"/>
      <c r="Y2" s="58"/>
      <c r="Z2" s="58"/>
      <c r="AA2" s="60"/>
    </row>
    <row r="4" spans="1:8" s="65" customFormat="1" ht="15" customHeight="1">
      <c r="A4" s="64"/>
      <c r="B4" s="64"/>
      <c r="D4" s="111"/>
      <c r="E4" s="270"/>
      <c r="F4" s="241"/>
      <c r="G4" s="247"/>
      <c r="H4" s="140"/>
    </row>
    <row r="5" ht="15" customHeight="1">
      <c r="E5" s="271"/>
    </row>
    <row r="6" ht="15" customHeight="1">
      <c r="E6" s="271"/>
    </row>
    <row r="7" spans="1:27" s="105" customFormat="1" ht="15" customHeight="1">
      <c r="A7" s="103" t="s">
        <v>328</v>
      </c>
      <c r="B7" s="104"/>
      <c r="C7" s="104"/>
      <c r="D7" s="104"/>
      <c r="E7" s="272"/>
      <c r="F7" s="104"/>
      <c r="G7" s="104"/>
      <c r="H7" s="104"/>
      <c r="I7" s="104"/>
      <c r="J7" s="104"/>
      <c r="K7" s="104"/>
      <c r="L7" s="104"/>
      <c r="M7" s="59"/>
      <c r="N7" s="59"/>
      <c r="O7" s="59"/>
      <c r="P7" s="59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60"/>
    </row>
    <row r="8" spans="1:27" s="107" customFormat="1" ht="15" customHeight="1">
      <c r="A8" s="106"/>
      <c r="E8" s="273"/>
      <c r="M8" s="45"/>
      <c r="N8" s="45"/>
      <c r="O8" s="45"/>
      <c r="P8" s="45"/>
      <c r="AA8" s="47"/>
    </row>
    <row r="9" spans="4:12" s="46" customFormat="1" ht="15" customHeight="1">
      <c r="D9" s="133"/>
      <c r="E9" s="260"/>
      <c r="F9" s="268"/>
      <c r="G9" s="257"/>
      <c r="H9" s="258"/>
      <c r="I9" s="257"/>
      <c r="J9" s="258"/>
      <c r="K9" s="262"/>
      <c r="L9" s="146"/>
    </row>
    <row r="12" spans="1:27" s="105" customFormat="1" ht="15" customHeight="1">
      <c r="A12" s="103" t="s">
        <v>360</v>
      </c>
      <c r="B12" s="104"/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59"/>
      <c r="N12" s="59"/>
      <c r="O12" s="59"/>
      <c r="P12" s="59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60"/>
    </row>
    <row r="13" spans="1:27" s="105" customFormat="1" ht="15" customHeight="1">
      <c r="A13" s="103" t="s">
        <v>361</v>
      </c>
      <c r="B13" s="104"/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59"/>
      <c r="N13" s="59"/>
      <c r="O13" s="59"/>
      <c r="P13" s="59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60"/>
    </row>
    <row r="14" spans="1:27" s="107" customFormat="1" ht="15" customHeight="1">
      <c r="A14" s="106"/>
      <c r="M14" s="45"/>
      <c r="N14" s="45"/>
      <c r="O14" s="45"/>
      <c r="P14" s="45"/>
      <c r="AA14" s="47"/>
    </row>
    <row r="15" spans="1:9" s="85" customFormat="1" ht="15" customHeight="1">
      <c r="A15" s="81"/>
      <c r="B15" s="82"/>
      <c r="C15" s="83"/>
      <c r="D15" s="87"/>
      <c r="E15" s="379"/>
      <c r="F15" s="118"/>
      <c r="G15" s="119"/>
      <c r="H15" s="154"/>
      <c r="I15" s="108"/>
    </row>
    <row r="16" spans="1:9" s="85" customFormat="1" ht="11.25">
      <c r="A16" s="81"/>
      <c r="B16" s="82"/>
      <c r="C16" s="83"/>
      <c r="D16" s="87"/>
      <c r="E16" s="380"/>
      <c r="F16" s="120" t="s">
        <v>359</v>
      </c>
      <c r="G16" s="117"/>
      <c r="H16" s="154"/>
      <c r="I16" s="108"/>
    </row>
    <row r="25" spans="12:27" ht="15" customHeight="1">
      <c r="L25" s="45"/>
      <c r="P25" s="2"/>
      <c r="Z25" s="47"/>
      <c r="AA25" s="2"/>
    </row>
  </sheetData>
  <sheetProtection formatColumns="0" formatRows="0"/>
  <protectedRanges>
    <protectedRange sqref="H49 A50 B51:F51 H51 H45 H53 H47 B47:F47 H43 B43:F43 H81 A82 B83:F83 H83 H77 H85 H79 B79:F79 H75 B75:F75 H65 A66 B67:F67 H67 H61 H69 H63 B63:F63 H59 B59:F59" name="p_d_8"/>
    <protectedRange sqref="B90:E90 G90" name="p_d_9"/>
    <protectedRange sqref="B96:E96 G96" name="p_d_10"/>
    <protectedRange sqref="B107:J107" name="p2_edit_1"/>
    <protectedRange sqref="E28:G28 F37:G37 E34:G34" name="p10_edit"/>
    <protectedRange sqref="B119:M119" name="p7_edit"/>
    <protectedRange sqref="B122:M123" name="p7_edit_1"/>
    <protectedRange sqref="B129:I129" name="p2_edit_2"/>
    <protectedRange sqref="B132:I133" name="p2_edit_3"/>
    <protectedRange sqref="A100 B101:J101" name="p2_edit"/>
  </protectedRanges>
  <mergeCells count="1">
    <mergeCell ref="E15:E16"/>
  </mergeCells>
  <dataValidations count="6"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E15">
      <formula1>MR_LIST</formula1>
    </dataValidation>
    <dataValidation type="textLength" operator="equal" showInputMessage="1" showErrorMessage="1" errorTitle="Выбор муниципального образования" error="Для данного муниципального района отсутствуют муниципальные образования или Вы ввели некорректное наименование муниципального района!" sqref="F15">
      <formula1>0</formula1>
    </dataValidation>
    <dataValidation type="textLength" operator="lessThanOrEqual" allowBlank="1" showInputMessage="1" showErrorMessage="1" errorTitle="Ошибка" error="Допускается ввод не более 900 символов!" sqref="K9 I9 G9 F4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F9">
      <formula1>900</formula1>
    </dataValidation>
    <dataValidation allowBlank="1" showInputMessage="1" showErrorMessage="1" prompt="Выберите значение из календаря, выполнив двойной щелчок левой кнопки мыши по ячейке." sqref="H9 J9"/>
    <dataValidation type="decimal" allowBlank="1" showErrorMessage="1" errorTitle="Ошибка" error="Допускается ввод только действительных чисел!" sqref="G4">
      <formula1>-999999999999999000000000</formula1>
      <formula2>9.99999999999999E+23</formula2>
    </dataValidation>
  </dataValidations>
  <hyperlinks>
    <hyperlink ref="F16" location="Титульный!A1" tooltip="Добавить муниципальное образование" display="Добавить МО"/>
  </hyperlink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теплоснабжения и сфере оказания услуг по передаче тепловой энергии (квартальные)</dc:title>
  <dc:subject>Показатели подлежащие раскрытию в сфере теплоснабжения и сфере оказания услуг по передаче тепловой энергии (квартальные)</dc:subject>
  <dc:creator>--</dc:creator>
  <cp:keywords/>
  <dc:description/>
  <cp:lastModifiedBy>nikolaeva_ng</cp:lastModifiedBy>
  <cp:lastPrinted>2013-10-22T06:44:51Z</cp:lastPrinted>
  <dcterms:created xsi:type="dcterms:W3CDTF">2004-05-21T07:18:45Z</dcterms:created>
  <dcterms:modified xsi:type="dcterms:W3CDTF">2013-11-06T12:31:34Z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28?L1">
    <vt:lpwstr>Размер Уставного капитала</vt:lpwstr>
  </property>
  <property fmtid="{D5CDD505-2E9C-101B-9397-08002B2CF9AE}" pid="3" name="T28?L2">
    <vt:lpwstr>Размер резервного фонда (% от УК)</vt:lpwstr>
  </property>
  <property fmtid="{D5CDD505-2E9C-101B-9397-08002B2CF9AE}" pid="4" name="T28?L3">
    <vt:lpwstr>Средства на резервный фонд</vt:lpwstr>
  </property>
  <property fmtid="{D5CDD505-2E9C-101B-9397-08002B2CF9AE}" pid="5" name="T28?L4">
    <vt:lpwstr>Сумма начисленного резервного фонда на начало периода регулирования </vt:lpwstr>
  </property>
  <property fmtid="{D5CDD505-2E9C-101B-9397-08002B2CF9AE}" pid="6" name="T27?L1">
    <vt:lpwstr>Начисленные дивиденды, всего</vt:lpwstr>
  </property>
  <property fmtid="{D5CDD505-2E9C-101B-9397-08002B2CF9AE}" pid="7" name="T27?L2">
    <vt:lpwstr>Размер резервного фонда (% от УК)</vt:lpwstr>
  </property>
  <property fmtid="{D5CDD505-2E9C-101B-9397-08002B2CF9AE}" pid="8" name="T27?L3">
    <vt:lpwstr>Средства на резервный фонд</vt:lpwstr>
  </property>
  <property fmtid="{D5CDD505-2E9C-101B-9397-08002B2CF9AE}" pid="9" name="T27?L4">
    <vt:lpwstr>Сумма начисленного резервного фонда на начало периода регулирования </vt:lpwstr>
  </property>
  <property fmtid="{D5CDD505-2E9C-101B-9397-08002B2CF9AE}" pid="10" name="T27?L5">
    <vt:lpwstr>Остаток доначислений</vt:lpwstr>
  </property>
  <property fmtid="{D5CDD505-2E9C-101B-9397-08002B2CF9AE}" pid="11" name="T27?L6">
    <vt:lpwstr>Сумма отчислений в резервный фонд в периоде регулирования</vt:lpwstr>
  </property>
  <property fmtid="{D5CDD505-2E9C-101B-9397-08002B2CF9AE}" pid="12" name="T28?item_ext?РОСТ">
    <vt:lpwstr>темп роста к предшествующему периоду</vt:lpwstr>
  </property>
  <property fmtid="{D5CDD505-2E9C-101B-9397-08002B2CF9AE}" pid="13" name="T28?item_ext?РОСТ2">
    <vt:lpwstr>темп роста к последнему завершенному году</vt:lpwstr>
  </property>
  <property fmtid="{D5CDD505-2E9C-101B-9397-08002B2CF9AE}" pid="14" name="T25?L1">
    <vt:lpwstr>Расходы на капитальные вложения, по статьям затрат</vt:lpwstr>
  </property>
  <property fmtid="{D5CDD505-2E9C-101B-9397-08002B2CF9AE}" pid="15" name="T25?L1.1">
    <vt:lpwstr>Расходы на капитальные вложения - по договорам</vt:lpwstr>
  </property>
  <property fmtid="{D5CDD505-2E9C-101B-9397-08002B2CF9AE}" pid="16" name="T25?L1.2">
    <vt:lpwstr>Площадь выкупленных земель - всего</vt:lpwstr>
  </property>
  <property fmtid="{D5CDD505-2E9C-101B-9397-08002B2CF9AE}" pid="17" name="T25?L2">
    <vt:lpwstr>Капитальные вложения - всего</vt:lpwstr>
  </property>
  <property fmtid="{D5CDD505-2E9C-101B-9397-08002B2CF9AE}" pid="18" name="T25?L2.1">
    <vt:lpwstr>Капитальные вложения - за счет собственных источников</vt:lpwstr>
  </property>
  <property fmtid="{D5CDD505-2E9C-101B-9397-08002B2CF9AE}" pid="19" name="T25?L2.2">
    <vt:lpwstr>Капитальные вложения - за счет привлеченных и заемных средств</vt:lpwstr>
  </property>
  <property fmtid="{D5CDD505-2E9C-101B-9397-08002B2CF9AE}" pid="20" name="T25?L2.3">
    <vt:lpwstr>Выплаты социального характера - материальная помощь</vt:lpwstr>
  </property>
  <property fmtid="{D5CDD505-2E9C-101B-9397-08002B2CF9AE}" pid="21" name="T25?L2.4">
    <vt:lpwstr>Выплаты социального характера - оплата отпусков</vt:lpwstr>
  </property>
  <property fmtid="{D5CDD505-2E9C-101B-9397-08002B2CF9AE}" pid="22" name="T25?L2.5">
    <vt:lpwstr>Выплаты социального характера - надбавки к пенсии</vt:lpwstr>
  </property>
  <property fmtid="{D5CDD505-2E9C-101B-9397-08002B2CF9AE}" pid="23" name="T25?L2.6">
    <vt:lpwstr>Выплаты социального характера - оплата проезда</vt:lpwstr>
  </property>
  <property fmtid="{D5CDD505-2E9C-101B-9397-08002B2CF9AE}" pid="24" name="T25?L2.7">
    <vt:lpwstr>Выплаты социального характера - оплата путевок на лечение и отдых, прочие</vt:lpwstr>
  </property>
  <property fmtid="{D5CDD505-2E9C-101B-9397-08002B2CF9AE}" pid="25" name="T25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26" name="T25?L2.9">
    <vt:lpwstr>Выплаты социального характера - прочие</vt:lpwstr>
  </property>
  <property fmtid="{D5CDD505-2E9C-101B-9397-08002B2CF9AE}" pid="27" name="T25?L3">
    <vt:lpwstr>Всего</vt:lpwstr>
  </property>
  <property fmtid="{D5CDD505-2E9C-101B-9397-08002B2CF9AE}" pid="28" name="T23.1?L1">
    <vt:lpwstr>Сумма кредита</vt:lpwstr>
  </property>
  <property fmtid="{D5CDD505-2E9C-101B-9397-08002B2CF9AE}" pid="29" name="T23.1?L2">
    <vt:lpwstr>Дата получения кредита</vt:lpwstr>
  </property>
  <property fmtid="{D5CDD505-2E9C-101B-9397-08002B2CF9AE}" pid="30" name="T23.1?L3">
    <vt:lpwstr>Дата возврата кредита</vt:lpwstr>
  </property>
  <property fmtid="{D5CDD505-2E9C-101B-9397-08002B2CF9AE}" pid="31" name="T23.1?L4">
    <vt:lpwstr>Срок кредита в периоде регулирования</vt:lpwstr>
  </property>
  <property fmtid="{D5CDD505-2E9C-101B-9397-08002B2CF9AE}" pid="32" name="T23.1?L5">
    <vt:lpwstr>Процентная ставка</vt:lpwstr>
  </property>
  <property fmtid="{D5CDD505-2E9C-101B-9397-08002B2CF9AE}" pid="33" name="T23.1?L6">
    <vt:lpwstr>Сумма процентов по кредиту</vt:lpwstr>
  </property>
  <property fmtid="{D5CDD505-2E9C-101B-9397-08002B2CF9AE}" pid="34" name="T23?L1">
    <vt:lpwstr>Среднегодовая стоимость основных средств - всего</vt:lpwstr>
  </property>
  <property fmtid="{D5CDD505-2E9C-101B-9397-08002B2CF9AE}" pid="35" name="T23?L1.x">
    <vt:lpwstr>Оплата услуг банка</vt:lpwstr>
  </property>
  <property fmtid="{D5CDD505-2E9C-101B-9397-08002B2CF9AE}" pid="36" name="T23?L2">
    <vt:lpwstr>Налогооблагаемая база</vt:lpwstr>
  </property>
  <property fmtid="{D5CDD505-2E9C-101B-9397-08002B2CF9AE}" pid="37" name="T23?L2.1">
    <vt:lpwstr>Выплаты социального характера - вознаграждения</vt:lpwstr>
  </property>
  <property fmtid="{D5CDD505-2E9C-101B-9397-08002B2CF9AE}" pid="38" name="T23?L2.2">
    <vt:lpwstr>Выплаты социального характера - премии</vt:lpwstr>
  </property>
  <property fmtid="{D5CDD505-2E9C-101B-9397-08002B2CF9AE}" pid="39" name="T23?L3">
    <vt:lpwstr>Ставка налога</vt:lpwstr>
  </property>
  <property fmtid="{D5CDD505-2E9C-101B-9397-08002B2CF9AE}" pid="40" name="T23?L4">
    <vt:lpwstr>Сумма налога на имущество</vt:lpwstr>
  </property>
  <property fmtid="{D5CDD505-2E9C-101B-9397-08002B2CF9AE}" pid="41" name="T23?L5">
    <vt:lpwstr>Другие обоснованные расходы - всего</vt:lpwstr>
  </property>
  <property fmtid="{D5CDD505-2E9C-101B-9397-08002B2CF9AE}" pid="42" name="T23?L5.x">
    <vt:lpwstr>Другие обоснованные расходы</vt:lpwstr>
  </property>
  <property fmtid="{D5CDD505-2E9C-101B-9397-08002B2CF9AE}" pid="43" name="T23?L6">
    <vt:lpwstr>Внереализационные расходы - всего</vt:lpwstr>
  </property>
  <property fmtid="{D5CDD505-2E9C-101B-9397-08002B2CF9AE}" pid="44" name="T21?L1">
    <vt:lpwstr>Расходы по охране труда и технике безопасности - по видам расходов</vt:lpwstr>
  </property>
  <property fmtid="{D5CDD505-2E9C-101B-9397-08002B2CF9AE}" pid="45" name="T21?L2">
    <vt:lpwstr>Спецобувь, спецодежда</vt:lpwstr>
  </property>
  <property fmtid="{D5CDD505-2E9C-101B-9397-08002B2CF9AE}" pid="46" name="T21?L3">
    <vt:lpwstr>Средства индивидуальной защиты</vt:lpwstr>
  </property>
  <property fmtid="{D5CDD505-2E9C-101B-9397-08002B2CF9AE}" pid="47" name="T21?L4">
    <vt:lpwstr>Медицинские осмотры работников</vt:lpwstr>
  </property>
  <property fmtid="{D5CDD505-2E9C-101B-9397-08002B2CF9AE}" pid="48" name="T21?L4.x">
    <vt:lpwstr>Медицинские осмотры работников - по договорам</vt:lpwstr>
  </property>
  <property fmtid="{D5CDD505-2E9C-101B-9397-08002B2CF9AE}" pid="49" name="T21?L5">
    <vt:lpwstr>Специальная литература</vt:lpwstr>
  </property>
  <property fmtid="{D5CDD505-2E9C-101B-9397-08002B2CF9AE}" pid="50" name="T21?L6">
    <vt:lpwstr>Прочие расходы по охране труда и технике безопасности</vt:lpwstr>
  </property>
  <property fmtid="{D5CDD505-2E9C-101B-9397-08002B2CF9AE}" pid="51" name="T21?L7">
    <vt:lpwstr>Расходы по охране труда и технике безопасности - всего</vt:lpwstr>
  </property>
  <property fmtid="{D5CDD505-2E9C-101B-9397-08002B2CF9AE}" pid="52" name="T20?L1">
    <vt:lpwstr>Затраты по аренде оборудования - всего</vt:lpwstr>
  </property>
  <property fmtid="{D5CDD505-2E9C-101B-9397-08002B2CF9AE}" pid="53" name="T20?L2">
    <vt:lpwstr>Затраты по аренде помещений - всего</vt:lpwstr>
  </property>
  <property fmtid="{D5CDD505-2E9C-101B-9397-08002B2CF9AE}" pid="54" name="T20?L3">
    <vt:lpwstr>Арендные платежи - всего</vt:lpwstr>
  </property>
  <property fmtid="{D5CDD505-2E9C-101B-9397-08002B2CF9AE}" pid="55" name="T20?L1.x">
    <vt:lpwstr>Затраты по аренде оборудования</vt:lpwstr>
  </property>
  <property fmtid="{D5CDD505-2E9C-101B-9397-08002B2CF9AE}" pid="56" name="T20?L2.x">
    <vt:lpwstr>Затраты по аренде помещений</vt:lpwstr>
  </property>
  <property fmtid="{D5CDD505-2E9C-101B-9397-08002B2CF9AE}" pid="57" name="T1?L1">
    <vt:lpwstr>Установленная мощность на начало регулируемого периода</vt:lpwstr>
  </property>
  <property fmtid="{D5CDD505-2E9C-101B-9397-08002B2CF9AE}" pid="58" name="T1?L2">
    <vt:lpwstr>Ввод мощности в регулируемом периоде</vt:lpwstr>
  </property>
  <property fmtid="{D5CDD505-2E9C-101B-9397-08002B2CF9AE}" pid="59" name="T1?L3">
    <vt:lpwstr>Вывод мощности в регулируемом периоде</vt:lpwstr>
  </property>
  <property fmtid="{D5CDD505-2E9C-101B-9397-08002B2CF9AE}" pid="60" name="T1?L4">
    <vt:lpwstr>Установленная мощность на конец регулируемого периода</vt:lpwstr>
  </property>
  <property fmtid="{D5CDD505-2E9C-101B-9397-08002B2CF9AE}" pid="61" name="T1?L5">
    <vt:lpwstr>Средняя установленная мощность в регулируемом периоде</vt:lpwstr>
  </property>
  <property fmtid="{D5CDD505-2E9C-101B-9397-08002B2CF9AE}" pid="62" name="T1?L6">
    <vt:lpwstr>Среднее нормативное снижение мощности в регулируемом периоде из-за останова энерг. оборудования для проведения работ по его  реконструкции или модернизации (консервации)</vt:lpwstr>
  </property>
  <property fmtid="{D5CDD505-2E9C-101B-9397-08002B2CF9AE}" pid="63" name="T1?L7">
    <vt:lpwstr>Среднее нормативное снижение мощности в расчетном периоде из-за вывода освоенного энерг. оборудования во все виды планового ремонта</vt:lpwstr>
  </property>
  <property fmtid="{D5CDD505-2E9C-101B-9397-08002B2CF9AE}" pid="64" name="T1?L7.1">
    <vt:lpwstr>Среднее нормативное снижение мощности в расчетном периоде из-за вывода освоенного энерг. оборудования на неотложный ремонт</vt:lpwstr>
  </property>
  <property fmtid="{D5CDD505-2E9C-101B-9397-08002B2CF9AE}" pid="65" name="T1?L7.2">
    <vt:lpwstr>Среднее нормативное снижение мощности в расчетном периоде из-за вывода освоенного энерг. оборудования на капитальный ремонт</vt:lpwstr>
  </property>
  <property fmtid="{D5CDD505-2E9C-101B-9397-08002B2CF9AE}" pid="66" name="T1?L7.3">
    <vt:lpwstr>Среднее нормативное снижение мощности в расчетном периоде из-за вывода освоенного энерг. оборудования в средний ремонт</vt:lpwstr>
  </property>
  <property fmtid="{D5CDD505-2E9C-101B-9397-08002B2CF9AE}" pid="67" name="T1?L7.4">
    <vt:lpwstr>Среднее нормативное снижение мощности в расчетном периоде из-за вывода освоенного энерг. оборудования в текущий ремонт</vt:lpwstr>
  </property>
  <property fmtid="{D5CDD505-2E9C-101B-9397-08002B2CF9AE}" pid="68" name="T1?L8">
    <vt:lpwstr>Среднее нормативное снижение мощности в расчетном периоде из-за ограничений мощности, всего</vt:lpwstr>
  </property>
  <property fmtid="{D5CDD505-2E9C-101B-9397-08002B2CF9AE}" pid="69" name="T1?L8.1">
    <vt:lpwstr>Среднее нормативное снижение мощности в расчетном периоде из-за технических ограничений</vt:lpwstr>
  </property>
  <property fmtid="{D5CDD505-2E9C-101B-9397-08002B2CF9AE}" pid="70" name="T1?L8.2">
    <vt:lpwstr>Среднее нормативное снижение мощности в расчетном периоде из-за снижения мощности оборудования, находящегося в стадии освоения</vt:lpwstr>
  </property>
  <property fmtid="{D5CDD505-2E9C-101B-9397-08002B2CF9AE}" pid="71" name="T1?L8.3">
    <vt:lpwstr>Среднее нормативное снижение мощности в расчетном периоде из-за сезонных ограничений</vt:lpwstr>
  </property>
  <property fmtid="{D5CDD505-2E9C-101B-9397-08002B2CF9AE}" pid="72" name="T1?L9">
    <vt:lpwstr>Рабочая мощность</vt:lpwstr>
  </property>
  <property fmtid="{D5CDD505-2E9C-101B-9397-08002B2CF9AE}" pid="73" name="T2?L1">
    <vt:lpwstr>Выработка электроэнергии - всего</vt:lpwstr>
  </property>
  <property fmtid="{D5CDD505-2E9C-101B-9397-08002B2CF9AE}" pid="74" name="T2?L2">
    <vt:lpwstr>Расход электроэнергии на собственные нужды</vt:lpwstr>
  </property>
  <property fmtid="{D5CDD505-2E9C-101B-9397-08002B2CF9AE}" pid="75" name="T2?L3">
    <vt:lpwstr>Отпуск электроэнергии с шин</vt:lpwstr>
  </property>
  <property fmtid="{D5CDD505-2E9C-101B-9397-08002B2CF9AE}" pid="76" name="T2?L2.1">
    <vt:lpwstr>Расход электроэнергии на собственные нужды - на производство электроэнергии</vt:lpwstr>
  </property>
  <property fmtid="{D5CDD505-2E9C-101B-9397-08002B2CF9AE}" pid="77" name="T2?L2.1.ПРЦ">
    <vt:lpwstr>Расход электроэнергии на производство электроэнергии в процентах</vt:lpwstr>
  </property>
  <property fmtid="{D5CDD505-2E9C-101B-9397-08002B2CF9AE}" pid="78" name="T2?L2.2">
    <vt:lpwstr>Расход электроэнергии на собственные нужды - на производство теплоэнергии</vt:lpwstr>
  </property>
  <property fmtid="{D5CDD505-2E9C-101B-9397-08002B2CF9AE}" pid="79" name="T2?L2.2.КВТЧ">
    <vt:lpwstr>Расход электроэнергии на производство теплоэнергии - кВтч/Гкал</vt:lpwstr>
  </property>
  <property fmtid="{D5CDD505-2E9C-101B-9397-08002B2CF9AE}" pid="80" name="T2?L4">
    <vt:lpwstr>Расход электроэнергии на потери в трансформаторах</vt:lpwstr>
  </property>
  <property fmtid="{D5CDD505-2E9C-101B-9397-08002B2CF9AE}" pid="81" name="T2?L4.ПРЦ">
    <vt:lpwstr>Расход электроэнергии на потери в трансформаторах, в процентах к отпуску</vt:lpwstr>
  </property>
  <property fmtid="{D5CDD505-2E9C-101B-9397-08002B2CF9AE}" pid="82" name="T2?L5">
    <vt:lpwstr>Отпуск электроэнергии в сеть РАО "ЕЭС России"</vt:lpwstr>
  </property>
  <property fmtid="{D5CDD505-2E9C-101B-9397-08002B2CF9AE}" pid="83" name="T2?L6">
    <vt:lpwstr>Выработка теплоэнергии</vt:lpwstr>
  </property>
  <property fmtid="{D5CDD505-2E9C-101B-9397-08002B2CF9AE}" pid="84" name="T2?L7">
    <vt:lpwstr>Отпуск теплоэнергии на собственные нужды</vt:lpwstr>
  </property>
  <property fmtid="{D5CDD505-2E9C-101B-9397-08002B2CF9AE}" pid="85" name="T2?L7.ПРЦ">
    <vt:lpwstr>Отпуск теплоэнергии на собств. нужды - в процентах к отпуску с коллекторов</vt:lpwstr>
  </property>
  <property fmtid="{D5CDD505-2E9C-101B-9397-08002B2CF9AE}" pid="86" name="T2?L8">
    <vt:lpwstr>Отпуск теплоэнергии с коллекторов</vt:lpwstr>
  </property>
  <property fmtid="{D5CDD505-2E9C-101B-9397-08002B2CF9AE}" pid="87" name="T3?L1">
    <vt:lpwstr>Отпуск э/э с шин ТЭС</vt:lpwstr>
  </property>
  <property fmtid="{D5CDD505-2E9C-101B-9397-08002B2CF9AE}" pid="88" name="T3?L1.1">
    <vt:lpwstr>Отпуск э/э с шин ТЭС - для передачи</vt:lpwstr>
  </property>
  <property fmtid="{D5CDD505-2E9C-101B-9397-08002B2CF9AE}" pid="89" name="T3?L10">
    <vt:lpwstr>Итого расход усл. топлива на пр-во т/э</vt:lpwstr>
  </property>
  <property fmtid="{D5CDD505-2E9C-101B-9397-08002B2CF9AE}" pid="90" name="T3?L11">
    <vt:lpwstr>Расход топлива - всего</vt:lpwstr>
  </property>
  <property fmtid="{D5CDD505-2E9C-101B-9397-08002B2CF9AE}" pid="91" name="T3?L12">
    <vt:lpwstr>Удельный вес расхода топлива на э/э</vt:lpwstr>
  </property>
  <property fmtid="{D5CDD505-2E9C-101B-9397-08002B2CF9AE}" pid="92" name="T3?L2">
    <vt:lpwstr>Нормативный уд. расход усл.топлива на ТЭС</vt:lpwstr>
  </property>
  <property fmtid="{D5CDD505-2E9C-101B-9397-08002B2CF9AE}" pid="93" name="T3?L2.1">
    <vt:lpwstr>Нормативный уд. расход усл.топлива на ТЭС - для передачи</vt:lpwstr>
  </property>
  <property fmtid="{D5CDD505-2E9C-101B-9397-08002B2CF9AE}" pid="94" name="T3?L3">
    <vt:lpwstr>Расход усл. топлива на пр-во э/э</vt:lpwstr>
  </property>
  <property fmtid="{D5CDD505-2E9C-101B-9397-08002B2CF9AE}" pid="95" name="T3?L3.1">
    <vt:lpwstr>Расход усл. топлива на пр-во э/э - для передачи</vt:lpwstr>
  </property>
  <property fmtid="{D5CDD505-2E9C-101B-9397-08002B2CF9AE}" pid="96" name="T3?L4">
    <vt:lpwstr>Отпуск т/э с коллекторов ТЭС</vt:lpwstr>
  </property>
  <property fmtid="{D5CDD505-2E9C-101B-9397-08002B2CF9AE}" pid="97" name="T3?L5">
    <vt:lpwstr>Нормативный уд. расход усл.топлива на ТЭС</vt:lpwstr>
  </property>
  <property fmtid="{D5CDD505-2E9C-101B-9397-08002B2CF9AE}" pid="98" name="T3?L6">
    <vt:lpwstr>Расход условного топлива на пр-во т/э на ТЭС</vt:lpwstr>
  </property>
  <property fmtid="{D5CDD505-2E9C-101B-9397-08002B2CF9AE}" pid="99" name="T3?L7">
    <vt:lpwstr>Отпуск т/э от котельных</vt:lpwstr>
  </property>
  <property fmtid="{D5CDD505-2E9C-101B-9397-08002B2CF9AE}" pid="100" name="T3?L8">
    <vt:lpwstr>Нормативный уд. расход усл.топлива в котельных</vt:lpwstr>
  </property>
  <property fmtid="{D5CDD505-2E9C-101B-9397-08002B2CF9AE}" pid="101" name="T3?L9">
    <vt:lpwstr>Расход условного топлива на пр-во т/э в котельных</vt:lpwstr>
  </property>
  <property fmtid="{D5CDD505-2E9C-101B-9397-08002B2CF9AE}" pid="102" name="T4?L1">
    <vt:lpwstr>Расход условного топлива - всего</vt:lpwstr>
  </property>
  <property fmtid="{D5CDD505-2E9C-101B-9397-08002B2CF9AE}" pid="103" name="T4?L1.1">
    <vt:lpwstr>Расход условного топлива - на производство э/э</vt:lpwstr>
  </property>
  <property fmtid="{D5CDD505-2E9C-101B-9397-08002B2CF9AE}" pid="104" name="T4?L1.2">
    <vt:lpwstr>Расход условного топлива - на производство электроэнергии</vt:lpwstr>
  </property>
  <property fmtid="{D5CDD505-2E9C-101B-9397-08002B2CF9AE}" pid="105" name="T4?L2">
    <vt:lpwstr>Доля потребления топлива - всего</vt:lpwstr>
  </property>
  <property fmtid="{D5CDD505-2E9C-101B-9397-08002B2CF9AE}" pid="106" name="T4?L2.1">
    <vt:lpwstr>Доля потребления топлива - по видам топлива</vt:lpwstr>
  </property>
  <property fmtid="{D5CDD505-2E9C-101B-9397-08002B2CF9AE}" pid="107" name="T4?L3.1">
    <vt:lpwstr>Переводной коэффициент для топлива - по видам топлива</vt:lpwstr>
  </property>
  <property fmtid="{D5CDD505-2E9C-101B-9397-08002B2CF9AE}" pid="108" name="T4?L4.1">
    <vt:lpwstr>Расход натурального топлива - по видам топлива</vt:lpwstr>
  </property>
  <property fmtid="{D5CDD505-2E9C-101B-9397-08002B2CF9AE}" pid="109" name="T4?L5.1">
    <vt:lpwstr>Цена натурального топлива - по видам топлива</vt:lpwstr>
  </property>
  <property fmtid="{D5CDD505-2E9C-101B-9397-08002B2CF9AE}" pid="110" name="T4?L6">
    <vt:lpwstr>Стоимость натурального топлива - всего</vt:lpwstr>
  </property>
  <property fmtid="{D5CDD505-2E9C-101B-9397-08002B2CF9AE}" pid="111" name="T4?L6.1">
    <vt:lpwstr>Стоимость натурального топлива - по видам топлива</vt:lpwstr>
  </property>
  <property fmtid="{D5CDD505-2E9C-101B-9397-08002B2CF9AE}" pid="112" name="T4?L6.2">
    <vt:lpwstr>Стоимость натурального топлива - на производство электроэнергии</vt:lpwstr>
  </property>
  <property fmtid="{D5CDD505-2E9C-101B-9397-08002B2CF9AE}" pid="113" name="T4?L7.1">
    <vt:lpwstr>Средний тариф на ж/д перевозки по видам топлива</vt:lpwstr>
  </property>
  <property fmtid="{D5CDD505-2E9C-101B-9397-08002B2CF9AE}" pid="114" name="T4?L8">
    <vt:lpwstr>Стоимость ж/д перевозок - всего</vt:lpwstr>
  </property>
  <property fmtid="{D5CDD505-2E9C-101B-9397-08002B2CF9AE}" pid="115" name="T4?L8.1">
    <vt:lpwstr>Стоимость ж/д перевозок - по видам топлива</vt:lpwstr>
  </property>
  <property fmtid="{D5CDD505-2E9C-101B-9397-08002B2CF9AE}" pid="116" name="T4?L8.2">
    <vt:lpwstr>Стоимость ж/д перевозок - на производство электроэнергии</vt:lpwstr>
  </property>
  <property fmtid="{D5CDD505-2E9C-101B-9397-08002B2CF9AE}" pid="117" name="T4?L9">
    <vt:lpwstr>Стоимость натурального топлива с учетом перевозки - всего</vt:lpwstr>
  </property>
  <property fmtid="{D5CDD505-2E9C-101B-9397-08002B2CF9AE}" pid="118" name="T4?L9.1">
    <vt:lpwstr>Стоимость натурального топлива с учетом перевозки - по видам топлива</vt:lpwstr>
  </property>
  <property fmtid="{D5CDD505-2E9C-101B-9397-08002B2CF9AE}" pid="119" name="T4?L9.2">
    <vt:lpwstr>Стоимость натурального топлива с учетом перевозки - на производство электроэнергии</vt:lpwstr>
  </property>
  <property fmtid="{D5CDD505-2E9C-101B-9397-08002B2CF9AE}" pid="120" name="T4?L10">
    <vt:lpwstr>Цена условного топлива с учетом перевозки - всего</vt:lpwstr>
  </property>
  <property fmtid="{D5CDD505-2E9C-101B-9397-08002B2CF9AE}" pid="121" name="T4?L10.1">
    <vt:lpwstr>Цена условного топлива с учетом перевозки - по видам топлива</vt:lpwstr>
  </property>
  <property fmtid="{D5CDD505-2E9C-101B-9397-08002B2CF9AE}" pid="122" name="T4?L10.2">
    <vt:lpwstr>Цена условного топлива с учетом перевозки - на производство электроэнергии</vt:lpwstr>
  </property>
  <property fmtid="{D5CDD505-2E9C-101B-9397-08002B2CF9AE}" pid="123" name="T4?L11">
    <vt:lpwstr>Цена натурального топлива </vt:lpwstr>
  </property>
  <property fmtid="{D5CDD505-2E9C-101B-9397-08002B2CF9AE}" pid="124" name="T4?L11.1">
    <vt:lpwstr>Цена натурального топлива с учетом перевозки - по видам топлива</vt:lpwstr>
  </property>
  <property fmtid="{D5CDD505-2E9C-101B-9397-08002B2CF9AE}" pid="125" name="T4?L12">
    <vt:lpwstr>Полезный отпуск электроэнергии</vt:lpwstr>
  </property>
  <property fmtid="{D5CDD505-2E9C-101B-9397-08002B2CF9AE}" pid="126" name="T4?L13">
    <vt:lpwstr>Удельный вес расхода топлива на электроэнергию</vt:lpwstr>
  </property>
  <property fmtid="{D5CDD505-2E9C-101B-9397-08002B2CF9AE}" pid="127" name="T4?L14">
    <vt:lpwstr>Топливная составляющая тарифа</vt:lpwstr>
  </property>
  <property fmtid="{D5CDD505-2E9C-101B-9397-08002B2CF9AE}" pid="128" name="T4.1?L1">
    <vt:lpwstr>Расход условного топлива - всего</vt:lpwstr>
  </property>
  <property fmtid="{D5CDD505-2E9C-101B-9397-08002B2CF9AE}" pid="129" name="T4.1?L1.1">
    <vt:lpwstr>Расход условного топлива - по вида топлива</vt:lpwstr>
  </property>
  <property fmtid="{D5CDD505-2E9C-101B-9397-08002B2CF9AE}" pid="130" name="T4.1?L1.2">
    <vt:lpwstr>Расход условного топлива - на производство электроэнергии</vt:lpwstr>
  </property>
  <property fmtid="{D5CDD505-2E9C-101B-9397-08002B2CF9AE}" pid="131" name="T4.1?L2">
    <vt:lpwstr>Доля потребления топлива - по видам топлива</vt:lpwstr>
  </property>
  <property fmtid="{D5CDD505-2E9C-101B-9397-08002B2CF9AE}" pid="132" name="T4.1?L3.1">
    <vt:lpwstr>Переводной коэффициент - по видам топлива</vt:lpwstr>
  </property>
  <property fmtid="{D5CDD505-2E9C-101B-9397-08002B2CF9AE}" pid="133" name="T5?L1">
    <vt:lpwstr>Стоимость услуги (в руб.) в расчете на 1 чел. в месяц по состоянию на 01.01.2006</vt:lpwstr>
  </property>
  <property fmtid="{D5CDD505-2E9C-101B-9397-08002B2CF9AE}" pid="134" name="T5?L1.1">
    <vt:lpwstr>Балансовая стоимость основных фондов на начало периода - по группам ОС</vt:lpwstr>
  </property>
  <property fmtid="{D5CDD505-2E9C-101B-9397-08002B2CF9AE}" pid="135" name="T5?L2">
    <vt:lpwstr>Стоимость услуги (в руб.) после приведения решений органов исполнительной власти субъектов Российской Федерации и органов местного самоуправления  в расчете на 1 чел. в месяц</vt:lpwstr>
  </property>
  <property fmtid="{D5CDD505-2E9C-101B-9397-08002B2CF9AE}" pid="136" name="T5?L2.1">
    <vt:lpwstr>Ввод основных производственных фондов - по группам ОС</vt:lpwstr>
  </property>
  <property fmtid="{D5CDD505-2E9C-101B-9397-08002B2CF9AE}" pid="137" name="T5?L3">
    <vt:lpwstr>Численность населения, принимаемая в расчете</vt:lpwstr>
  </property>
  <property fmtid="{D5CDD505-2E9C-101B-9397-08002B2CF9AE}" pid="138" name="T5?L3.1">
    <vt:lpwstr>Выбытие основных производственных фондов - по группам ОС</vt:lpwstr>
  </property>
  <property fmtid="{D5CDD505-2E9C-101B-9397-08002B2CF9AE}" pid="139" name="T5?L4">
    <vt:lpwstr>Количество м2 обслуживаемой жилой площади</vt:lpwstr>
  </property>
  <property fmtid="{D5CDD505-2E9C-101B-9397-08002B2CF9AE}" pid="140" name="T5?L4.1">
    <vt:lpwstr>Среднегодовая стоимость основных производственных фондов - по группам ОС</vt:lpwstr>
  </property>
  <property fmtid="{D5CDD505-2E9C-101B-9397-08002B2CF9AE}" pid="141" name="T5?L5.1">
    <vt:lpwstr>Норма амортизационных отчислений - по группам ОС</vt:lpwstr>
  </property>
  <property fmtid="{D5CDD505-2E9C-101B-9397-08002B2CF9AE}" pid="142" name="T5?L6">
    <vt:lpwstr>Компенсация за счет изменения тарифов для других групп потребителей</vt:lpwstr>
  </property>
  <property fmtid="{D5CDD505-2E9C-101B-9397-08002B2CF9AE}" pid="143" name="T5?L6.1">
    <vt:lpwstr>Сумма амортизационных отчисдений - по группам ОС</vt:lpwstr>
  </property>
  <property fmtid="{D5CDD505-2E9C-101B-9397-08002B2CF9AE}" pid="144" name="T7?L1">
    <vt:lpwstr>Расходы на вспомогательные материалы, по видам расходов</vt:lpwstr>
  </property>
  <property fmtid="{D5CDD505-2E9C-101B-9397-08002B2CF9AE}" pid="145" name="T7?L2">
    <vt:lpwstr>Запасные части для ремонта оборудования</vt:lpwstr>
  </property>
  <property fmtid="{D5CDD505-2E9C-101B-9397-08002B2CF9AE}" pid="146" name="T7?L3">
    <vt:lpwstr>Малоценные и быстроизнашивающиеся предметы</vt:lpwstr>
  </property>
  <property fmtid="{D5CDD505-2E9C-101B-9397-08002B2CF9AE}" pid="147" name="T7?L4">
    <vt:lpwstr>Плата за воду, забираемую из  водохоз. систем</vt:lpwstr>
  </property>
  <property fmtid="{D5CDD505-2E9C-101B-9397-08002B2CF9AE}" pid="148" name="T7?L5">
    <vt:lpwstr>Плата за сброс сточных вод</vt:lpwstr>
  </property>
  <property fmtid="{D5CDD505-2E9C-101B-9397-08002B2CF9AE}" pid="149" name="T7?L6">
    <vt:lpwstr>Прочие материалы</vt:lpwstr>
  </property>
  <property fmtid="{D5CDD505-2E9C-101B-9397-08002B2CF9AE}" pid="150" name="T7?L7">
    <vt:lpwstr>Итого вспомогательные материалы</vt:lpwstr>
  </property>
  <property fmtid="{D5CDD505-2E9C-101B-9397-08002B2CF9AE}" pid="151" name="T8?L1">
    <vt:lpwstr>Объем ремонтных работ - всего</vt:lpwstr>
  </property>
  <property fmtid="{D5CDD505-2E9C-101B-9397-08002B2CF9AE}" pid="152" name="T8?L1.1">
    <vt:lpwstr>Объем ремонтных работ - подряд</vt:lpwstr>
  </property>
  <property fmtid="{D5CDD505-2E9C-101B-9397-08002B2CF9AE}" pid="153" name="T8?L1.2">
    <vt:lpwstr>Объем ремонтных работ - хозспособ</vt:lpwstr>
  </property>
  <property fmtid="{D5CDD505-2E9C-101B-9397-08002B2CF9AE}" pid="154" name="T8?L2">
    <vt:lpwstr>Средства на оплату труда - всего</vt:lpwstr>
  </property>
  <property fmtid="{D5CDD505-2E9C-101B-9397-08002B2CF9AE}" pid="155" name="T8?L2.1">
    <vt:lpwstr>Средства на оплату труда - подряд</vt:lpwstr>
  </property>
  <property fmtid="{D5CDD505-2E9C-101B-9397-08002B2CF9AE}" pid="156" name="T8?L2.2">
    <vt:lpwstr>Средства на оплату труда - хозспособ</vt:lpwstr>
  </property>
  <property fmtid="{D5CDD505-2E9C-101B-9397-08002B2CF9AE}" pid="157" name="T8?L3">
    <vt:lpwstr>Начисления и отчисления, связанные с оплатой труда - всего</vt:lpwstr>
  </property>
  <property fmtid="{D5CDD505-2E9C-101B-9397-08002B2CF9AE}" pid="158" name="T8?L3.1">
    <vt:lpwstr>Начисления и отчисления, связанные с оплатой труда - подряд</vt:lpwstr>
  </property>
  <property fmtid="{D5CDD505-2E9C-101B-9397-08002B2CF9AE}" pid="159" name="T8?L3.2">
    <vt:lpwstr>Начисления и отчисления, связанные с оплатой труда - хозспособ</vt:lpwstr>
  </property>
  <property fmtid="{D5CDD505-2E9C-101B-9397-08002B2CF9AE}" pid="160" name="T8?L4">
    <vt:lpwstr>Материалы и другие виды материальных затрат - всего</vt:lpwstr>
  </property>
  <property fmtid="{D5CDD505-2E9C-101B-9397-08002B2CF9AE}" pid="161" name="T8?L4.1">
    <vt:lpwstr>Материалы и другие виды материальных затрат - подряд</vt:lpwstr>
  </property>
  <property fmtid="{D5CDD505-2E9C-101B-9397-08002B2CF9AE}" pid="162" name="T8?L4.2">
    <vt:lpwstr>Материалы и другие виды материальных затрат - хозспособ</vt:lpwstr>
  </property>
  <property fmtid="{D5CDD505-2E9C-101B-9397-08002B2CF9AE}" pid="163" name="T8?L5">
    <vt:lpwstr>Запасные части - всего</vt:lpwstr>
  </property>
  <property fmtid="{D5CDD505-2E9C-101B-9397-08002B2CF9AE}" pid="164" name="T8?L5.1">
    <vt:lpwstr>Запасные части - подряд</vt:lpwstr>
  </property>
  <property fmtid="{D5CDD505-2E9C-101B-9397-08002B2CF9AE}" pid="165" name="T8?L5.2">
    <vt:lpwstr>Запасные части - хозспособ</vt:lpwstr>
  </property>
  <property fmtid="{D5CDD505-2E9C-101B-9397-08002B2CF9AE}" pid="166" name="T8?L6">
    <vt:lpwstr>Другие виды расходов (накладные и прибыль) - всего</vt:lpwstr>
  </property>
  <property fmtid="{D5CDD505-2E9C-101B-9397-08002B2CF9AE}" pid="167" name="T8?L6.1">
    <vt:lpwstr>Другие виды расходов (накладные и прибыль) - подряд</vt:lpwstr>
  </property>
  <property fmtid="{D5CDD505-2E9C-101B-9397-08002B2CF9AE}" pid="168" name="T8?L6.2">
    <vt:lpwstr>Другие виды расходов (накладные и прибыль) - хозспособ</vt:lpwstr>
  </property>
  <property fmtid="{D5CDD505-2E9C-101B-9397-08002B2CF9AE}" pid="169" name="T8?L7">
    <vt:lpwstr>Ремонтный фонд (подряд + хозспособ без оплаты труда с начислениями на соц. нужды) - всего</vt:lpwstr>
  </property>
  <property fmtid="{D5CDD505-2E9C-101B-9397-08002B2CF9AE}" pid="170" name="T8?L7.1">
    <vt:lpwstr>Ремонтный фонд - подряд</vt:lpwstr>
  </property>
  <property fmtid="{D5CDD505-2E9C-101B-9397-08002B2CF9AE}" pid="171" name="T8?L7.2">
    <vt:lpwstr>Ремонтный фонд - хозспособ без оплаты труда с начислениями на соц. нужды</vt:lpwstr>
  </property>
  <property fmtid="{D5CDD505-2E9C-101B-9397-08002B2CF9AE}" pid="172" name="T9?L1">
    <vt:lpwstr>Полезный отпуск электроэнергии</vt:lpwstr>
  </property>
  <property fmtid="{D5CDD505-2E9C-101B-9397-08002B2CF9AE}" pid="173" name="T9?L2.1">
    <vt:lpwstr>Тариф на услуги ЦДР ФОРЭМ</vt:lpwstr>
  </property>
  <property fmtid="{D5CDD505-2E9C-101B-9397-08002B2CF9AE}" pid="174" name="T9?L2.2">
    <vt:lpwstr>Сумма платы за услуги ЦДР ФОРЭМ</vt:lpwstr>
  </property>
  <property fmtid="{D5CDD505-2E9C-101B-9397-08002B2CF9AE}" pid="175" name="T9?L3.1">
    <vt:lpwstr>Услуги ЦФР - тариф</vt:lpwstr>
  </property>
  <property fmtid="{D5CDD505-2E9C-101B-9397-08002B2CF9AE}" pid="176" name="T9?L3.2">
    <vt:lpwstr>Услуги ЦФР - ежемесячное вознаграждение</vt:lpwstr>
  </property>
  <property fmtid="{D5CDD505-2E9C-101B-9397-08002B2CF9AE}" pid="177" name="T9?L4">
    <vt:lpwstr>Услуги ЦФР, всего</vt:lpwstr>
  </property>
  <property fmtid="{D5CDD505-2E9C-101B-9397-08002B2CF9AE}" pid="178" name="T10?L1">
    <vt:lpwstr>Услуги производственного характера - по видам услуг</vt:lpwstr>
  </property>
  <property fmtid="{D5CDD505-2E9C-101B-9397-08002B2CF9AE}" pid="179" name="T10?L1.1">
    <vt:lpwstr>Услуги производственного характера - всего</vt:lpwstr>
  </property>
  <property fmtid="{D5CDD505-2E9C-101B-9397-08002B2CF9AE}" pid="180" name="T10?L1.1.x">
    <vt:lpwstr>Автотранспортные услуги - по договорам на перевозку</vt:lpwstr>
  </property>
  <property fmtid="{D5CDD505-2E9C-101B-9397-08002B2CF9AE}" pid="181" name="T10?L1.2">
    <vt:lpwstr>Услуги железнодорожного транспорта по перевозке твердого и жидкого топлива - всего</vt:lpwstr>
  </property>
  <property fmtid="{D5CDD505-2E9C-101B-9397-08002B2CF9AE}" pid="182" name="T10?L1.2.x">
    <vt:lpwstr>Услуги железнодорожного транспорта по перевозке твердого и жидкого топлива - по договорам на перевозку</vt:lpwstr>
  </property>
  <property fmtid="{D5CDD505-2E9C-101B-9397-08002B2CF9AE}" pid="183" name="T10?L2">
    <vt:lpwstr>Пуско-наладочные работы (в соответствии с планом) - всего</vt:lpwstr>
  </property>
  <property fmtid="{D5CDD505-2E9C-101B-9397-08002B2CF9AE}" pid="184" name="T10?L2.x">
    <vt:lpwstr>Пуско-наладочные работы (в соответствии с планом) - по договорам</vt:lpwstr>
  </property>
  <property fmtid="{D5CDD505-2E9C-101B-9397-08002B2CF9AE}" pid="185" name="T10?L3">
    <vt:lpwstr>Прочие услуги - всего</vt:lpwstr>
  </property>
  <property fmtid="{D5CDD505-2E9C-101B-9397-08002B2CF9AE}" pid="186" name="T10?L3.x">
    <vt:lpwstr>Прочие услуги - по договорам</vt:lpwstr>
  </property>
  <property fmtid="{D5CDD505-2E9C-101B-9397-08002B2CF9AE}" pid="187" name="T10?L4">
    <vt:lpwstr>Услуги производственного характера - всего</vt:lpwstr>
  </property>
  <property fmtid="{D5CDD505-2E9C-101B-9397-08002B2CF9AE}" pid="188" name="T11?L1">
    <vt:lpwstr>Услуги непроизводственного характера - по видам услуг</vt:lpwstr>
  </property>
  <property fmtid="{D5CDD505-2E9C-101B-9397-08002B2CF9AE}" pid="189" name="T11?L1.x">
    <vt:lpwstr>Услуги связи - по договорам на оказание услуги</vt:lpwstr>
  </property>
  <property fmtid="{D5CDD505-2E9C-101B-9397-08002B2CF9AE}" pid="190" name="T11?L2">
    <vt:lpwstr>Услуги ВОХР - всего</vt:lpwstr>
  </property>
  <property fmtid="{D5CDD505-2E9C-101B-9397-08002B2CF9AE}" pid="191" name="T11?L2.x">
    <vt:lpwstr>Услуги ВОХР - по договорам на оказание услуги</vt:lpwstr>
  </property>
  <property fmtid="{D5CDD505-2E9C-101B-9397-08002B2CF9AE}" pid="192" name="T11?L3">
    <vt:lpwstr>Услуги по пожарной безопасности - всего</vt:lpwstr>
  </property>
  <property fmtid="{D5CDD505-2E9C-101B-9397-08002B2CF9AE}" pid="193" name="T11?L3.x">
    <vt:lpwstr>Услуги по пожарной безопасности - по договорам на оказание услуги</vt:lpwstr>
  </property>
  <property fmtid="{D5CDD505-2E9C-101B-9397-08002B2CF9AE}" pid="194" name="T11?L4">
    <vt:lpwstr>Услуги юридические - всего</vt:lpwstr>
  </property>
  <property fmtid="{D5CDD505-2E9C-101B-9397-08002B2CF9AE}" pid="195" name="T11?L4.x">
    <vt:lpwstr>Услуги юридические - по договорам на оказание услуги</vt:lpwstr>
  </property>
  <property fmtid="{D5CDD505-2E9C-101B-9397-08002B2CF9AE}" pid="196" name="T11?L5">
    <vt:lpwstr>Услуги информационные - всего</vt:lpwstr>
  </property>
  <property fmtid="{D5CDD505-2E9C-101B-9397-08002B2CF9AE}" pid="197" name="T11?L5.x">
    <vt:lpwstr>Услуги информационные - по договорам на оказание услуги</vt:lpwstr>
  </property>
  <property fmtid="{D5CDD505-2E9C-101B-9397-08002B2CF9AE}" pid="198" name="T11?L6">
    <vt:lpwstr>Услуги аудиторские - всего</vt:lpwstr>
  </property>
  <property fmtid="{D5CDD505-2E9C-101B-9397-08002B2CF9AE}" pid="199" name="T11?L6.x">
    <vt:lpwstr>Услуги аудиторские - по договорам на оказание услуги</vt:lpwstr>
  </property>
  <property fmtid="{D5CDD505-2E9C-101B-9397-08002B2CF9AE}" pid="200" name="T11?L7">
    <vt:lpwstr>Услуи по водоснабжению и канализации - всего</vt:lpwstr>
  </property>
  <property fmtid="{D5CDD505-2E9C-101B-9397-08002B2CF9AE}" pid="201" name="T11?L7.1">
    <vt:lpwstr>Услуги по водоснабжению - всего</vt:lpwstr>
  </property>
  <property fmtid="{D5CDD505-2E9C-101B-9397-08002B2CF9AE}" pid="202" name="T11?L7.1.x">
    <vt:lpwstr>Услуги по водоснабжению - по договорам на оказание услуги</vt:lpwstr>
  </property>
  <property fmtid="{D5CDD505-2E9C-101B-9397-08002B2CF9AE}" pid="203" name="T11?L7.2">
    <vt:lpwstr>Услуги по сбору сточных вод - всего</vt:lpwstr>
  </property>
  <property fmtid="{D5CDD505-2E9C-101B-9397-08002B2CF9AE}" pid="204" name="T11?L7.2.x">
    <vt:lpwstr>Услуги по сбору сточных вод - по договорам на оказание услуги</vt:lpwstr>
  </property>
  <property fmtid="{D5CDD505-2E9C-101B-9397-08002B2CF9AE}" pid="205" name="T11?L8">
    <vt:lpwstr>Услуги по профдезинфекции - всего</vt:lpwstr>
  </property>
  <property fmtid="{D5CDD505-2E9C-101B-9397-08002B2CF9AE}" pid="206" name="T11?L8.x">
    <vt:lpwstr>Услуги по профдезинфекции - по договорам на оказание услуги</vt:lpwstr>
  </property>
  <property fmtid="{D5CDD505-2E9C-101B-9397-08002B2CF9AE}" pid="207" name="T11?L9">
    <vt:lpwstr>Прочие непроизводственные услуги - всего</vt:lpwstr>
  </property>
  <property fmtid="{D5CDD505-2E9C-101B-9397-08002B2CF9AE}" pid="208" name="T11?L9.x">
    <vt:lpwstr>Прочие непроизводственные услуги - по договорам на оказание услуги</vt:lpwstr>
  </property>
  <property fmtid="{D5CDD505-2E9C-101B-9397-08002B2CF9AE}" pid="209" name="T11?L10">
    <vt:lpwstr>Услуги непроизводственного характера - всего</vt:lpwstr>
  </property>
  <property fmtid="{D5CDD505-2E9C-101B-9397-08002B2CF9AE}" pid="210" name="T12?L1">
    <vt:lpwstr>Налог на землю</vt:lpwstr>
  </property>
  <property fmtid="{D5CDD505-2E9C-101B-9397-08002B2CF9AE}" pid="211" name="T12?L1.1">
    <vt:lpwstr>Площадь земли в собственности</vt:lpwstr>
  </property>
  <property fmtid="{D5CDD505-2E9C-101B-9397-08002B2CF9AE}" pid="212" name="T12?L2">
    <vt:lpwstr>Налог на землю</vt:lpwstr>
  </property>
  <property fmtid="{D5CDD505-2E9C-101B-9397-08002B2CF9AE}" pid="213" name="T12?L2.1">
    <vt:lpwstr>Кадастровая стоимость земель</vt:lpwstr>
  </property>
  <property fmtid="{D5CDD505-2E9C-101B-9397-08002B2CF9AE}" pid="214" name="T12?L2.x">
    <vt:lpwstr>Арендная плата - по договорам на аренду</vt:lpwstr>
  </property>
  <property fmtid="{D5CDD505-2E9C-101B-9397-08002B2CF9AE}" pid="215" name="T12?L2.1.x">
    <vt:lpwstr>Площадь арендованой земли - по договорам на аренду</vt:lpwstr>
  </property>
  <property fmtid="{D5CDD505-2E9C-101B-9397-08002B2CF9AE}" pid="216" name="T12?L3">
    <vt:lpwstr>Арендная плата - всего</vt:lpwstr>
  </property>
  <property fmtid="{D5CDD505-2E9C-101B-9397-08002B2CF9AE}" pid="217" name="ARMSEM">
    <vt:bool>true</vt:bool>
  </property>
  <property fmtid="{D5CDD505-2E9C-101B-9397-08002B2CF9AE}" pid="218" name="T13?L1">
    <vt:lpwstr>Среднегодовая стоимость основных средств - всего</vt:lpwstr>
  </property>
  <property fmtid="{D5CDD505-2E9C-101B-9397-08002B2CF9AE}" pid="219" name="T13?L1.1">
    <vt:lpwstr>Выработка электроэнергии</vt:lpwstr>
  </property>
  <property fmtid="{D5CDD505-2E9C-101B-9397-08002B2CF9AE}" pid="220" name="T13?L1.2">
    <vt:lpwstr>Выработка теплоэнергии</vt:lpwstr>
  </property>
  <property fmtid="{D5CDD505-2E9C-101B-9397-08002B2CF9AE}" pid="221" name="T13?L2">
    <vt:lpwstr>Плата за забор воды для технологических нужд из водных объектов</vt:lpwstr>
  </property>
  <property fmtid="{D5CDD505-2E9C-101B-9397-08002B2CF9AE}" pid="222" name="T13?L3">
    <vt:lpwstr>Плата за сброс сточных вод</vt:lpwstr>
  </property>
  <property fmtid="{D5CDD505-2E9C-101B-9397-08002B2CF9AE}" pid="223" name="T13?L4">
    <vt:lpwstr>Всего водный налог</vt:lpwstr>
  </property>
  <property fmtid="{D5CDD505-2E9C-101B-9397-08002B2CF9AE}" pid="224" name="T15?L1">
    <vt:lpwstr>Выбросы в атмосферу от стационарных источников</vt:lpwstr>
  </property>
  <property fmtid="{D5CDD505-2E9C-101B-9397-08002B2CF9AE}" pid="225" name="T15?L2">
    <vt:lpwstr>Выбросы в атмосферу от передвижных источников</vt:lpwstr>
  </property>
  <property fmtid="{D5CDD505-2E9C-101B-9397-08002B2CF9AE}" pid="226" name="T15?L3">
    <vt:lpwstr>Складирование и захоронение отходов</vt:lpwstr>
  </property>
  <property fmtid="{D5CDD505-2E9C-101B-9397-08002B2CF9AE}" pid="227" name="T15?L4">
    <vt:lpwstr>Выбросы в водоемы</vt:lpwstr>
  </property>
  <property fmtid="{D5CDD505-2E9C-101B-9397-08002B2CF9AE}" pid="228" name="T15?L5">
    <vt:lpwstr>Прочие экологические платежи</vt:lpwstr>
  </property>
  <property fmtid="{D5CDD505-2E9C-101B-9397-08002B2CF9AE}" pid="229" name="T15?L6">
    <vt:lpwstr>Экологические платежи - всего</vt:lpwstr>
  </property>
  <property fmtid="{D5CDD505-2E9C-101B-9397-08002B2CF9AE}" pid="230" name="T14?L1">
    <vt:lpwstr>Прочие налоги - по видам налогов</vt:lpwstr>
  </property>
  <property fmtid="{D5CDD505-2E9C-101B-9397-08002B2CF9AE}" pid="231" name="T14?L1.1">
    <vt:lpwstr>Налогооблагаемая база по прочим налогам - по видам налогов</vt:lpwstr>
  </property>
  <property fmtid="{D5CDD505-2E9C-101B-9397-08002B2CF9AE}" pid="232" name="T14?L1.2">
    <vt:lpwstr>Ставка по прочим налогам - по видам налогов</vt:lpwstr>
  </property>
  <property fmtid="{D5CDD505-2E9C-101B-9397-08002B2CF9AE}" pid="233" name="T14?L2">
    <vt:lpwstr>Всего прочих налогов</vt:lpwstr>
  </property>
  <property fmtid="{D5CDD505-2E9C-101B-9397-08002B2CF9AE}" pid="234" name="T17?L1">
    <vt:lpwstr>Количество командированных</vt:lpwstr>
  </property>
  <property fmtid="{D5CDD505-2E9C-101B-9397-08002B2CF9AE}" pid="235" name="T17?L2">
    <vt:lpwstr>Количество человеко-дней в командировках</vt:lpwstr>
  </property>
  <property fmtid="{D5CDD505-2E9C-101B-9397-08002B2CF9AE}" pid="236" name="T17?L3">
    <vt:lpwstr>Оплата проезда к месту командировки</vt:lpwstr>
  </property>
  <property fmtid="{D5CDD505-2E9C-101B-9397-08002B2CF9AE}" pid="237" name="T17?L4">
    <vt:lpwstr>Наем жилого помещения для командированных</vt:lpwstr>
  </property>
  <property fmtid="{D5CDD505-2E9C-101B-9397-08002B2CF9AE}" pid="238" name="T17?L5">
    <vt:lpwstr>Суточные в пределах норм</vt:lpwstr>
  </property>
  <property fmtid="{D5CDD505-2E9C-101B-9397-08002B2CF9AE}" pid="239" name="T17?L6">
    <vt:lpwstr>Оформление виз, паспортов и т.п.</vt:lpwstr>
  </property>
  <property fmtid="{D5CDD505-2E9C-101B-9397-08002B2CF9AE}" pid="240" name="T17?L7">
    <vt:lpwstr>Прочие расходы на командировки - по видам расходов</vt:lpwstr>
  </property>
  <property fmtid="{D5CDD505-2E9C-101B-9397-08002B2CF9AE}" pid="241" name="T17?L8">
    <vt:lpwstr>Расходы на командировки - всего</vt:lpwstr>
  </property>
  <property fmtid="{D5CDD505-2E9C-101B-9397-08002B2CF9AE}" pid="242" name="T17.1?item_ext?ВСЕГО">
    <vt:lpwstr>всего</vt:lpwstr>
  </property>
  <property fmtid="{D5CDD505-2E9C-101B-9397-08002B2CF9AE}" pid="243" name="T17.1?L1">
    <vt:lpwstr>Количество командированных</vt:lpwstr>
  </property>
  <property fmtid="{D5CDD505-2E9C-101B-9397-08002B2CF9AE}" pid="244" name="T17.1?L2">
    <vt:lpwstr>Количество человеко-дней</vt:lpwstr>
  </property>
  <property fmtid="{D5CDD505-2E9C-101B-9397-08002B2CF9AE}" pid="245" name="T17.1?L3">
    <vt:lpwstr>Оплата проезда к месту командировки</vt:lpwstr>
  </property>
  <property fmtid="{D5CDD505-2E9C-101B-9397-08002B2CF9AE}" pid="246" name="T17.1?L3.1">
    <vt:lpwstr>Стоимость проезда в одну сторону</vt:lpwstr>
  </property>
  <property fmtid="{D5CDD505-2E9C-101B-9397-08002B2CF9AE}" pid="247" name="T17.1?L4">
    <vt:lpwstr>Наем жилого помещения</vt:lpwstr>
  </property>
  <property fmtid="{D5CDD505-2E9C-101B-9397-08002B2CF9AE}" pid="248" name="T17.1?L4.1">
    <vt:lpwstr>Стоимость 1 суток найма жилого помещения</vt:lpwstr>
  </property>
  <property fmtid="{D5CDD505-2E9C-101B-9397-08002B2CF9AE}" pid="249" name="T17.1?L5">
    <vt:lpwstr>Суточные в пределах норм</vt:lpwstr>
  </property>
  <property fmtid="{D5CDD505-2E9C-101B-9397-08002B2CF9AE}" pid="250" name="T17.1?L5.1">
    <vt:lpwstr>Размер суточных</vt:lpwstr>
  </property>
  <property fmtid="{D5CDD505-2E9C-101B-9397-08002B2CF9AE}" pid="251" name="T17.1?L6">
    <vt:lpwstr>Оформление виз, паспортов и т.п.</vt:lpwstr>
  </property>
  <property fmtid="{D5CDD505-2E9C-101B-9397-08002B2CF9AE}" pid="252" name="T17.1?L7">
    <vt:lpwstr>Прочие расходы на командировки - по видам расходов</vt:lpwstr>
  </property>
  <property fmtid="{D5CDD505-2E9C-101B-9397-08002B2CF9AE}" pid="253" name="T17.1?L8">
    <vt:lpwstr>Расходы на командировки - всего</vt:lpwstr>
  </property>
  <property fmtid="{D5CDD505-2E9C-101B-9397-08002B2CF9AE}" pid="254" name="T18?L1">
    <vt:lpwstr>Расходы на страхование - по видам расходов</vt:lpwstr>
  </property>
  <property fmtid="{D5CDD505-2E9C-101B-9397-08002B2CF9AE}" pid="255" name="T18?L1.x">
    <vt:lpwstr>Страхование имущества - по договорам страхования</vt:lpwstr>
  </property>
  <property fmtid="{D5CDD505-2E9C-101B-9397-08002B2CF9AE}" pid="256" name="T18?L2">
    <vt:lpwstr>Страхование ответственности опасных производственных объектов - всего</vt:lpwstr>
  </property>
  <property fmtid="{D5CDD505-2E9C-101B-9397-08002B2CF9AE}" pid="257" name="T18?L2.x">
    <vt:lpwstr>Страхование ответственности опасных производственных объектов - по договорам страхования</vt:lpwstr>
  </property>
  <property fmtid="{D5CDD505-2E9C-101B-9397-08002B2CF9AE}" pid="258" name="T18?L3">
    <vt:lpwstr>Страхование ответственности гидротехнических сооружений - всего</vt:lpwstr>
  </property>
  <property fmtid="{D5CDD505-2E9C-101B-9397-08002B2CF9AE}" pid="259" name="T18?L3.x">
    <vt:lpwstr>Страхование ответственности гидротехнических сооружений - по договорам страхования</vt:lpwstr>
  </property>
  <property fmtid="{D5CDD505-2E9C-101B-9397-08002B2CF9AE}" pid="260" name="T18?L4">
    <vt:lpwstr>Страхование гражданской ответственности владельцев авто-транспортных средств - всего</vt:lpwstr>
  </property>
  <property fmtid="{D5CDD505-2E9C-101B-9397-08002B2CF9AE}" pid="261" name="T18?L4.x">
    <vt:lpwstr>Страхование гражданской ответственности владельцев авто-транспортных средств - по договорам страхования</vt:lpwstr>
  </property>
  <property fmtid="{D5CDD505-2E9C-101B-9397-08002B2CF9AE}" pid="262" name="T18?L5">
    <vt:lpwstr>Страхование работников от несчастных случаев - всего</vt:lpwstr>
  </property>
  <property fmtid="{D5CDD505-2E9C-101B-9397-08002B2CF9AE}" pid="263" name="T18?L5.x">
    <vt:lpwstr>Страхование работников от несчастных случаев - по договорам страхования</vt:lpwstr>
  </property>
  <property fmtid="{D5CDD505-2E9C-101B-9397-08002B2CF9AE}" pid="264" name="T18?L6">
    <vt:lpwstr>Прочие страховые платежи - всего</vt:lpwstr>
  </property>
  <property fmtid="{D5CDD505-2E9C-101B-9397-08002B2CF9AE}" pid="265" name="T18?L6.x">
    <vt:lpwstr>Прочие страховые платежи - по договорам страхования</vt:lpwstr>
  </property>
  <property fmtid="{D5CDD505-2E9C-101B-9397-08002B2CF9AE}" pid="266" name="T18?L7">
    <vt:lpwstr>Всего страховых платежей</vt:lpwstr>
  </property>
  <property fmtid="{D5CDD505-2E9C-101B-9397-08002B2CF9AE}" pid="267" name="T19?L1">
    <vt:lpwstr>Расходы на НИОКР - по видам расходов</vt:lpwstr>
  </property>
  <property fmtid="{D5CDD505-2E9C-101B-9397-08002B2CF9AE}" pid="268" name="T19?L1.x">
    <vt:lpwstr>Расходы на НИОКР - по договорам на работы</vt:lpwstr>
  </property>
  <property fmtid="{D5CDD505-2E9C-101B-9397-08002B2CF9AE}" pid="269" name="T19?L2">
    <vt:lpwstr>Расходы на НИОКР - всего</vt:lpwstr>
  </property>
  <property fmtid="{D5CDD505-2E9C-101B-9397-08002B2CF9AE}" pid="270" name="T22?L1">
    <vt:lpwstr>Другие прочие расходы - по статьям затрат</vt:lpwstr>
  </property>
  <property fmtid="{D5CDD505-2E9C-101B-9397-08002B2CF9AE}" pid="271" name="T22?L1.x">
    <vt:lpwstr>Другие прочие расходы - по договорам</vt:lpwstr>
  </property>
  <property fmtid="{D5CDD505-2E9C-101B-9397-08002B2CF9AE}" pid="272" name="T22?L2">
    <vt:lpwstr>Другие прочие расходы - всего</vt:lpwstr>
  </property>
  <property fmtid="{D5CDD505-2E9C-101B-9397-08002B2CF9AE}" pid="273" name="T6.2?L1">
    <vt:lpwstr>Тарифная ставка рабочего 1-го разряда</vt:lpwstr>
  </property>
  <property fmtid="{D5CDD505-2E9C-101B-9397-08002B2CF9AE}" pid="274" name="T6.2?L2">
    <vt:lpwstr>Индекс потребительских цен</vt:lpwstr>
  </property>
  <property fmtid="{D5CDD505-2E9C-101B-9397-08002B2CF9AE}" pid="275" name="T6?L1.1">
    <vt:lpwstr>Нормативная численность персонала</vt:lpwstr>
  </property>
  <property fmtid="{D5CDD505-2E9C-101B-9397-08002B2CF9AE}" pid="276" name="T6?L1.1.1">
    <vt:lpwstr>Нормативная численность персонала - привлеченный персонал</vt:lpwstr>
  </property>
  <property fmtid="{D5CDD505-2E9C-101B-9397-08002B2CF9AE}" pid="277" name="T6?L1.2">
    <vt:lpwstr>Нормативная численность ППП</vt:lpwstr>
  </property>
  <property fmtid="{D5CDD505-2E9C-101B-9397-08002B2CF9AE}" pid="278" name="T6?L1.2.1">
    <vt:lpwstr>Нормативная численность ППП без привлеченного персонала</vt:lpwstr>
  </property>
  <property fmtid="{D5CDD505-2E9C-101B-9397-08002B2CF9AE}" pid="279" name="T6?L1.3">
    <vt:lpwstr>Фактическая численность персонала</vt:lpwstr>
  </property>
  <property fmtid="{D5CDD505-2E9C-101B-9397-08002B2CF9AE}" pid="280" name="T6?L1.3.1">
    <vt:lpwstr>Процент отношения фактической численности персонала к нормативу</vt:lpwstr>
  </property>
  <property fmtid="{D5CDD505-2E9C-101B-9397-08002B2CF9AE}" pid="281" name="T6?L1.4">
    <vt:lpwstr>Численность на вводы по нормативу</vt:lpwstr>
  </property>
  <property fmtid="{D5CDD505-2E9C-101B-9397-08002B2CF9AE}" pid="282" name="T6?L1.5">
    <vt:lpwstr>Численность персонала, принятая для расчета</vt:lpwstr>
  </property>
  <property fmtid="{D5CDD505-2E9C-101B-9397-08002B2CF9AE}" pid="283" name="T6?L2.1">
    <vt:lpwstr>Тарифная ставка рабочего 1-го разряда</vt:lpwstr>
  </property>
  <property fmtid="{D5CDD505-2E9C-101B-9397-08002B2CF9AE}" pid="284" name="T6?L2.2">
    <vt:lpwstr>Средняя ступень оплаты труда</vt:lpwstr>
  </property>
  <property fmtid="{D5CDD505-2E9C-101B-9397-08002B2CF9AE}" pid="285" name="T6?L2.3">
    <vt:lpwstr>Тарифный коэффициент, соответствующий ступени по оплате труда</vt:lpwstr>
  </property>
  <property fmtid="{D5CDD505-2E9C-101B-9397-08002B2CF9AE}" pid="286" name="T6?L2.4">
    <vt:lpwstr>Среднемесячная тарифная ставка ППП</vt:lpwstr>
  </property>
  <property fmtid="{D5CDD505-2E9C-101B-9397-08002B2CF9AE}" pid="287" name="T6?L2.5.1">
    <vt:lpwstr>Выплаты, связанные с режимом работы, с условиями труда - процент выплаты</vt:lpwstr>
  </property>
  <property fmtid="{D5CDD505-2E9C-101B-9397-08002B2CF9AE}" pid="288" name="T6?L2.5.2">
    <vt:lpwstr>Выплаты, связанные с режимом работы, с условиями труда - сумма выплат</vt:lpwstr>
  </property>
  <property fmtid="{D5CDD505-2E9C-101B-9397-08002B2CF9AE}" pid="289" name="T6?L2.6.1">
    <vt:lpwstr>Текущее премирование - процент выплаты</vt:lpwstr>
  </property>
  <property fmtid="{D5CDD505-2E9C-101B-9397-08002B2CF9AE}" pid="290" name="T6?L2.6.2">
    <vt:lpwstr>Текущее премирование - сумма выплат</vt:lpwstr>
  </property>
  <property fmtid="{D5CDD505-2E9C-101B-9397-08002B2CF9AE}" pid="291" name="T6?L2.7.1">
    <vt:lpwstr>Вознаграждение за выслугу лет - процент выплаты</vt:lpwstr>
  </property>
  <property fmtid="{D5CDD505-2E9C-101B-9397-08002B2CF9AE}" pid="292" name="T6?L2.7.2">
    <vt:lpwstr>Вознаграждение за выслугу лет - сумма выплат</vt:lpwstr>
  </property>
  <property fmtid="{D5CDD505-2E9C-101B-9397-08002B2CF9AE}" pid="293" name="T6?L2.8.1">
    <vt:lpwstr>Выплаты по итогам года - процент выплаты</vt:lpwstr>
  </property>
  <property fmtid="{D5CDD505-2E9C-101B-9397-08002B2CF9AE}" pid="294" name="T6?L2.8.2">
    <vt:lpwstr>Выплаты по итогам года - сумма выплат</vt:lpwstr>
  </property>
  <property fmtid="{D5CDD505-2E9C-101B-9397-08002B2CF9AE}" pid="295" name="T6?L2.9.1">
    <vt:lpwstr>Выплаты по районному коэффициенту и северные надбавки - процент выплаты</vt:lpwstr>
  </property>
  <property fmtid="{D5CDD505-2E9C-101B-9397-08002B2CF9AE}" pid="296" name="T6?L2.9.2">
    <vt:lpwstr>Выплаты по районному коэффициенту и северные надбавки - сумма выплат</vt:lpwstr>
  </property>
  <property fmtid="{D5CDD505-2E9C-101B-9397-08002B2CF9AE}" pid="297" name="T6?L2.10">
    <vt:lpwstr>Среднемесячная оплата труда на 1 работника</vt:lpwstr>
  </property>
  <property fmtid="{D5CDD505-2E9C-101B-9397-08002B2CF9AE}" pid="298" name="T6?L3.1">
    <vt:lpwstr>Льготный проезд к месту отдыха</vt:lpwstr>
  </property>
  <property fmtid="{D5CDD505-2E9C-101B-9397-08002B2CF9AE}" pid="299" name="T6?L3.2">
    <vt:lpwstr>По постановлению N1206 от 3.11.94</vt:lpwstr>
  </property>
  <property fmtid="{D5CDD505-2E9C-101B-9397-08002B2CF9AE}" pid="300" name="T6?L3.3">
    <vt:lpwstr>Средства на оплату труда ППП - итого</vt:lpwstr>
  </property>
  <property fmtid="{D5CDD505-2E9C-101B-9397-08002B2CF9AE}" pid="301" name="T6?L4.1">
    <vt:lpwstr>Фактическая численность непромышленной группы</vt:lpwstr>
  </property>
  <property fmtid="{D5CDD505-2E9C-101B-9397-08002B2CF9AE}" pid="302" name="T6?L4.2">
    <vt:lpwstr>Планируемая численность непромышленной группы</vt:lpwstr>
  </property>
  <property fmtid="{D5CDD505-2E9C-101B-9397-08002B2CF9AE}" pid="303" name="T6?L4.3">
    <vt:lpwstr>Расчетная средняя зарплата непромышленной группы</vt:lpwstr>
  </property>
  <property fmtid="{D5CDD505-2E9C-101B-9397-08002B2CF9AE}" pid="304" name="T6?L4.4">
    <vt:lpwstr>Льготный проезд к месту отдыха по непромышленной группе</vt:lpwstr>
  </property>
  <property fmtid="{D5CDD505-2E9C-101B-9397-08002B2CF9AE}" pid="305" name="T6?L4.5">
    <vt:lpwstr>По постановлению N1206 от 3.11.94 - непромышленной группе</vt:lpwstr>
  </property>
  <property fmtid="{D5CDD505-2E9C-101B-9397-08002B2CF9AE}" pid="306" name="T6?L4.6">
    <vt:lpwstr>ФОТ непромышленной группы - итого</vt:lpwstr>
  </property>
  <property fmtid="{D5CDD505-2E9C-101B-9397-08002B2CF9AE}" pid="307" name="T6?L4.7">
    <vt:lpwstr>Коэффициент для расчета по непромышленной группе</vt:lpwstr>
  </property>
  <property fmtid="{D5CDD505-2E9C-101B-9397-08002B2CF9AE}" pid="308" name="T16?L1">
    <vt:lpwstr>Расходы на обучение - по учебным заведениям</vt:lpwstr>
  </property>
  <property fmtid="{D5CDD505-2E9C-101B-9397-08002B2CF9AE}" pid="309" name="T16?L1.x">
    <vt:lpwstr>Расходы на обучение - по договорам на обучение</vt:lpwstr>
  </property>
  <property fmtid="{D5CDD505-2E9C-101B-9397-08002B2CF9AE}" pid="310" name="T16?L2">
    <vt:lpwstr>Итого расходов на обучение</vt:lpwstr>
  </property>
  <property fmtid="{D5CDD505-2E9C-101B-9397-08002B2CF9AE}" pid="311" name="T24?L1">
    <vt:lpwstr>Оплата услуг банка - всего</vt:lpwstr>
  </property>
  <property fmtid="{D5CDD505-2E9C-101B-9397-08002B2CF9AE}" pid="312" name="T24?L1.1">
    <vt:lpwstr>Расходы на капитальные вложения - по договорам</vt:lpwstr>
  </property>
  <property fmtid="{D5CDD505-2E9C-101B-9397-08002B2CF9AE}" pid="313" name="T24?L1.2">
    <vt:lpwstr>Площадь выкупленных земель - всего</vt:lpwstr>
  </property>
  <property fmtid="{D5CDD505-2E9C-101B-9397-08002B2CF9AE}" pid="314" name="T24?L1.2.1">
    <vt:lpwstr>Площаль выкупленных земель - по договорам</vt:lpwstr>
  </property>
  <property fmtid="{D5CDD505-2E9C-101B-9397-08002B2CF9AE}" pid="315" name="T24?L2">
    <vt:lpwstr>Сумма процентов за кредит</vt:lpwstr>
  </property>
  <property fmtid="{D5CDD505-2E9C-101B-9397-08002B2CF9AE}" pid="316" name="T24?L2.1">
    <vt:lpwstr>Сумма кредитов</vt:lpwstr>
  </property>
  <property fmtid="{D5CDD505-2E9C-101B-9397-08002B2CF9AE}" pid="317" name="T24?L2.1.1">
    <vt:lpwstr>Капитальные вложения - за счет амортизации</vt:lpwstr>
  </property>
  <property fmtid="{D5CDD505-2E9C-101B-9397-08002B2CF9AE}" pid="318" name="T24?L2.1.2">
    <vt:lpwstr>Капитальные вложения - за счет инвестиционных средств</vt:lpwstr>
  </property>
  <property fmtid="{D5CDD505-2E9C-101B-9397-08002B2CF9AE}" pid="319" name="T24?L2.2">
    <vt:lpwstr>Средняя ставка за пользование кредитом</vt:lpwstr>
  </property>
  <property fmtid="{D5CDD505-2E9C-101B-9397-08002B2CF9AE}" pid="320" name="T24?L2.2.4">
    <vt:lpwstr>Капитальные вложения - за счет средств бюджетов</vt:lpwstr>
  </property>
  <property fmtid="{D5CDD505-2E9C-101B-9397-08002B2CF9AE}" pid="321" name="T24?L2.2.1">
    <vt:lpwstr>Капитальные вложения - за счет инвестиционных средств РАО ЕЭС России</vt:lpwstr>
  </property>
  <property fmtid="{D5CDD505-2E9C-101B-9397-08002B2CF9AE}" pid="322" name="T24?L2.2.2">
    <vt:lpwstr>Капитальные вложения - за счет кредитов и займов</vt:lpwstr>
  </property>
  <property fmtid="{D5CDD505-2E9C-101B-9397-08002B2CF9AE}" pid="323" name="T24?L2.2.3">
    <vt:lpwstr>Капитальные вложения - за счет долевого участия</vt:lpwstr>
  </property>
  <property fmtid="{D5CDD505-2E9C-101B-9397-08002B2CF9AE}" pid="324" name="T20?L1.1">
    <vt:lpwstr>Затраты на аренду оборудования</vt:lpwstr>
  </property>
  <property fmtid="{D5CDD505-2E9C-101B-9397-08002B2CF9AE}" pid="325" name="T20?L1.2">
    <vt:lpwstr>Стоимость аренды оборудования</vt:lpwstr>
  </property>
  <property fmtid="{D5CDD505-2E9C-101B-9397-08002B2CF9AE}" pid="326" name="T20?L1.3">
    <vt:lpwstr>Амортизация арендуемого оборудования (в случае, если оборудование учитывается на балансе арендатора)</vt:lpwstr>
  </property>
  <property fmtid="{D5CDD505-2E9C-101B-9397-08002B2CF9AE}" pid="327" name="T20?L2.1">
    <vt:lpwstr>Затраты на аренду помещений</vt:lpwstr>
  </property>
  <property fmtid="{D5CDD505-2E9C-101B-9397-08002B2CF9AE}" pid="328" name="T20?L2.2">
    <vt:lpwstr>Стоимость аренды помещений</vt:lpwstr>
  </property>
  <property fmtid="{D5CDD505-2E9C-101B-9397-08002B2CF9AE}" pid="329" name="T20?L2.3">
    <vt:lpwstr>Амортизация арендуемых помещений (в случае, если помещения учитываются на балансе арендатора)</vt:lpwstr>
  </property>
  <property fmtid="{D5CDD505-2E9C-101B-9397-08002B2CF9AE}" pid="330" name="T0?L1">
    <vt:lpwstr>Установленная мощность</vt:lpwstr>
  </property>
  <property fmtid="{D5CDD505-2E9C-101B-9397-08002B2CF9AE}" pid="331" name="T0?L2">
    <vt:lpwstr>Производство электроэнергии</vt:lpwstr>
  </property>
  <property fmtid="{D5CDD505-2E9C-101B-9397-08002B2CF9AE}" pid="332" name="T0?L3">
    <vt:lpwstr>Отпуск электроэнергии с шин</vt:lpwstr>
  </property>
  <property fmtid="{D5CDD505-2E9C-101B-9397-08002B2CF9AE}" pid="333" name="T0?L4">
    <vt:lpwstr>Полезный отпуск электроэнергии</vt:lpwstr>
  </property>
  <property fmtid="{D5CDD505-2E9C-101B-9397-08002B2CF9AE}" pid="334" name="T0?L5">
    <vt:lpwstr>Производство теплоэнергии</vt:lpwstr>
  </property>
  <property fmtid="{D5CDD505-2E9C-101B-9397-08002B2CF9AE}" pid="335" name="T0?L6">
    <vt:lpwstr>Отпуск тепла с коллекторов</vt:lpwstr>
  </property>
  <property fmtid="{D5CDD505-2E9C-101B-9397-08002B2CF9AE}" pid="336" name="T0?L7">
    <vt:lpwstr>Расходы, связанные с производством и реализацией продукции (услуг), всего</vt:lpwstr>
  </property>
  <property fmtid="{D5CDD505-2E9C-101B-9397-08002B2CF9AE}" pid="337" name="T0?L7.1">
    <vt:lpwstr>Расходы, связанные с производством и реализацией продукции (услуг) - плата за воду</vt:lpwstr>
  </property>
  <property fmtid="{D5CDD505-2E9C-101B-9397-08002B2CF9AE}" pid="338" name="T0?L7.1.2">
    <vt:lpwstr>Расходы, связанные с производством и реализацией продукции (услуг) - топливо на э/э</vt:lpwstr>
  </property>
  <property fmtid="{D5CDD505-2E9C-101B-9397-08002B2CF9AE}" pid="339" name="T0?L7.1.3">
    <vt:lpwstr>Расходы, связанные с производством и реализацией продукции (услуг) - топливо на т/э</vt:lpwstr>
  </property>
  <property fmtid="{D5CDD505-2E9C-101B-9397-08002B2CF9AE}" pid="340" name="T0?L7.2">
    <vt:lpwstr>Амортизация основных средств</vt:lpwstr>
  </property>
  <property fmtid="{D5CDD505-2E9C-101B-9397-08002B2CF9AE}" pid="341" name="T0?L7.3">
    <vt:lpwstr>Расходы на оплату труда</vt:lpwstr>
  </property>
  <property fmtid="{D5CDD505-2E9C-101B-9397-08002B2CF9AE}" pid="342" name="T0?L7.4">
    <vt:lpwstr>Отчисления на социальные нужды</vt:lpwstr>
  </property>
  <property fmtid="{D5CDD505-2E9C-101B-9397-08002B2CF9AE}" pid="343" name="T0?L7.5">
    <vt:lpwstr>Вспомогательные материалы</vt:lpwstr>
  </property>
  <property fmtid="{D5CDD505-2E9C-101B-9397-08002B2CF9AE}" pid="344" name="T0?L7.6">
    <vt:lpwstr>Ремонт основных фондов</vt:lpwstr>
  </property>
  <property fmtid="{D5CDD505-2E9C-101B-9397-08002B2CF9AE}" pid="345" name="T0?L7.7">
    <vt:lpwstr>Прочие расходы, всего</vt:lpwstr>
  </property>
  <property fmtid="{D5CDD505-2E9C-101B-9397-08002B2CF9AE}" pid="346" name="T0?L7.7.1">
    <vt:lpwstr>Оплата услуг, оказываемых организациями, осуществляющими регулируемую деятельность</vt:lpwstr>
  </property>
  <property fmtid="{D5CDD505-2E9C-101B-9397-08002B2CF9AE}" pid="347" name="T0?L7.7.2">
    <vt:lpwstr>Работы и услуги производственного характера</vt:lpwstr>
  </property>
  <property fmtid="{D5CDD505-2E9C-101B-9397-08002B2CF9AE}" pid="348" name="T0?L7.7.3">
    <vt:lpwstr>Работы и услуги непроизводственного характера</vt:lpwstr>
  </property>
  <property fmtid="{D5CDD505-2E9C-101B-9397-08002B2CF9AE}" pid="349" name="T0?L7.7.4">
    <vt:lpwstr>Налоги, всего</vt:lpwstr>
  </property>
  <property fmtid="{D5CDD505-2E9C-101B-9397-08002B2CF9AE}" pid="350" name="T0?L7.7.4.1">
    <vt:lpwstr>Плата за землю</vt:lpwstr>
  </property>
  <property fmtid="{D5CDD505-2E9C-101B-9397-08002B2CF9AE}" pid="351" name="T0?L7.7.4.2">
    <vt:lpwstr>Налог на имущество</vt:lpwstr>
  </property>
  <property fmtid="{D5CDD505-2E9C-101B-9397-08002B2CF9AE}" pid="352" name="T0?L7.7.4.3">
    <vt:lpwstr>Транспортный налог</vt:lpwstr>
  </property>
  <property fmtid="{D5CDD505-2E9C-101B-9397-08002B2CF9AE}" pid="353" name="T0?L7.7.4.4">
    <vt:lpwstr>Водный налог</vt:lpwstr>
  </property>
  <property fmtid="{D5CDD505-2E9C-101B-9397-08002B2CF9AE}" pid="354" name="T0?L7.7.5">
    <vt:lpwstr>Плата за предельно допустимые выбросы загрязняющих веществ</vt:lpwstr>
  </property>
  <property fmtid="{D5CDD505-2E9C-101B-9397-08002B2CF9AE}" pid="355" name="T0?L7.7.6">
    <vt:lpwstr>Обеспечение нормальных условий труда и ТБ</vt:lpwstr>
  </property>
  <property fmtid="{D5CDD505-2E9C-101B-9397-08002B2CF9AE}" pid="356" name="T0?L7.7.7">
    <vt:lpwstr>Плата за аренду имущества</vt:lpwstr>
  </property>
  <property fmtid="{D5CDD505-2E9C-101B-9397-08002B2CF9AE}" pid="357" name="T0?L7.7.8">
    <vt:lpwstr>Расходы на командировки</vt:lpwstr>
  </property>
  <property fmtid="{D5CDD505-2E9C-101B-9397-08002B2CF9AE}" pid="358" name="T0?L7.7.9">
    <vt:lpwstr>Расходы на обучение</vt:lpwstr>
  </property>
  <property fmtid="{D5CDD505-2E9C-101B-9397-08002B2CF9AE}" pid="359" name="T0?L7.7.10">
    <vt:lpwstr>Расходы на страхование</vt:lpwstr>
  </property>
  <property fmtid="{D5CDD505-2E9C-101B-9397-08002B2CF9AE}" pid="360" name="T0?L7.7.11">
    <vt:lpwstr>Целевые средства на НИОКР</vt:lpwstr>
  </property>
  <property fmtid="{D5CDD505-2E9C-101B-9397-08002B2CF9AE}" pid="361" name="T0?L7.7.12">
    <vt:lpwstr>Содержание управляющей компании</vt:lpwstr>
  </property>
  <property fmtid="{D5CDD505-2E9C-101B-9397-08002B2CF9AE}" pid="362" name="T0?L8">
    <vt:lpwstr>Внереализационные расходы, всего</vt:lpwstr>
  </property>
  <property fmtid="{D5CDD505-2E9C-101B-9397-08002B2CF9AE}" pid="363" name="T0?L8.1">
    <vt:lpwstr>Расходы на услуги банков</vt:lpwstr>
  </property>
  <property fmtid="{D5CDD505-2E9C-101B-9397-08002B2CF9AE}" pid="364" name="T0?L8.2">
    <vt:lpwstr>Проценты за пользование кредитом</vt:lpwstr>
  </property>
  <property fmtid="{D5CDD505-2E9C-101B-9397-08002B2CF9AE}" pid="365" name="T0?L8.3">
    <vt:lpwstr>Налог на имущество</vt:lpwstr>
  </property>
  <property fmtid="{D5CDD505-2E9C-101B-9397-08002B2CF9AE}" pid="366" name="T0?L8.4">
    <vt:lpwstr>Расходы на консервацию основных производственных средств</vt:lpwstr>
  </property>
  <property fmtid="{D5CDD505-2E9C-101B-9397-08002B2CF9AE}" pid="367" name="T0?L8.5">
    <vt:lpwstr>Расходы на формирование резервов по сомнительным долгам</vt:lpwstr>
  </property>
  <property fmtid="{D5CDD505-2E9C-101B-9397-08002B2CF9AE}" pid="368" name="T0?L9">
    <vt:lpwstr>ИТОГО расходы, учитываемые в целях налогообложения</vt:lpwstr>
  </property>
  <property fmtid="{D5CDD505-2E9C-101B-9397-08002B2CF9AE}" pid="369" name="T0?L9.1">
    <vt:lpwstr>Расходы на производство электрической энергии</vt:lpwstr>
  </property>
  <property fmtid="{D5CDD505-2E9C-101B-9397-08002B2CF9AE}" pid="370" name="T0?L9.2">
    <vt:lpwstr>Расходы на производство тепловой энергии</vt:lpwstr>
  </property>
  <property fmtid="{D5CDD505-2E9C-101B-9397-08002B2CF9AE}" pid="371" name="T0?L9.3">
    <vt:lpwstr>Расходы на производство прочей продукции</vt:lpwstr>
  </property>
  <property fmtid="{D5CDD505-2E9C-101B-9397-08002B2CF9AE}" pid="372" name="T0?L9.3.1">
    <vt:lpwstr>Условно-постоянные расходы на производство электрической энергии</vt:lpwstr>
  </property>
  <property fmtid="{D5CDD505-2E9C-101B-9397-08002B2CF9AE}" pid="373" name="T0?L9.3.2">
    <vt:lpwstr>Условно-постоянные расходы на производство электрической энергии</vt:lpwstr>
  </property>
  <property fmtid="{D5CDD505-2E9C-101B-9397-08002B2CF9AE}" pid="374" name="T0?L10">
    <vt:lpwstr>Расходы, не учитываемые в целях налогообложения, всего</vt:lpwstr>
  </property>
  <property fmtid="{D5CDD505-2E9C-101B-9397-08002B2CF9AE}" pid="375" name="T0?L10.1">
    <vt:lpwstr>Капитальные вложения производственного характера</vt:lpwstr>
  </property>
  <property fmtid="{D5CDD505-2E9C-101B-9397-08002B2CF9AE}" pid="376" name="T0?L10.2">
    <vt:lpwstr>Дивиденды</vt:lpwstr>
  </property>
  <property fmtid="{D5CDD505-2E9C-101B-9397-08002B2CF9AE}" pid="377" name="T0?L10.3">
    <vt:lpwstr>Денежные выплаты социального характера (по Коллективному договору)</vt:lpwstr>
  </property>
  <property fmtid="{D5CDD505-2E9C-101B-9397-08002B2CF9AE}" pid="378" name="T0?L10.4">
    <vt:lpwstr>Резервный фонд</vt:lpwstr>
  </property>
  <property fmtid="{D5CDD505-2E9C-101B-9397-08002B2CF9AE}" pid="379" name="T0?L10.5">
    <vt:lpwstr>Содержание управляющей компании</vt:lpwstr>
  </property>
  <property fmtid="{D5CDD505-2E9C-101B-9397-08002B2CF9AE}" pid="380" name="T0?L11">
    <vt:lpwstr>Налогооблагаемая прибыль</vt:lpwstr>
  </property>
  <property fmtid="{D5CDD505-2E9C-101B-9397-08002B2CF9AE}" pid="381" name="T0?L12">
    <vt:lpwstr>Налог на прибыль</vt:lpwstr>
  </property>
  <property fmtid="{D5CDD505-2E9C-101B-9397-08002B2CF9AE}" pid="382" name="T0?L13">
    <vt:lpwstr>Прибыль от товарной продукции, всего</vt:lpwstr>
  </property>
  <property fmtid="{D5CDD505-2E9C-101B-9397-08002B2CF9AE}" pid="383" name="T0?L13.1">
    <vt:lpwstr>Прибыль от реализации электрической энергии</vt:lpwstr>
  </property>
  <property fmtid="{D5CDD505-2E9C-101B-9397-08002B2CF9AE}" pid="384" name="T0?L13.2">
    <vt:lpwstr>Прибыль от реализации тепловой энергии с коллекторов</vt:lpwstr>
  </property>
  <property fmtid="{D5CDD505-2E9C-101B-9397-08002B2CF9AE}" pid="385" name="T0?L14">
    <vt:lpwstr>Необходимая валовая выручка, всего </vt:lpwstr>
  </property>
  <property fmtid="{D5CDD505-2E9C-101B-9397-08002B2CF9AE}" pid="386" name="T0?L14.1">
    <vt:lpwstr>Необходимая валовая выручка от реализации электрической энергии</vt:lpwstr>
  </property>
  <property fmtid="{D5CDD505-2E9C-101B-9397-08002B2CF9AE}" pid="387" name="T0?L14.2">
    <vt:lpwstr>Необходимая валовая выручка от реализации тепловой энергии</vt:lpwstr>
  </property>
  <property fmtid="{D5CDD505-2E9C-101B-9397-08002B2CF9AE}" pid="388" name="T0?L15">
    <vt:lpwstr>Объем перекрестного субсидирования, всего</vt:lpwstr>
  </property>
  <property fmtid="{D5CDD505-2E9C-101B-9397-08002B2CF9AE}" pid="389" name="T0?L15.1">
    <vt:lpwstr>Объем перекрестного субсидирования, от реализации теплоэнергии с коллекторов</vt:lpwstr>
  </property>
  <property fmtid="{D5CDD505-2E9C-101B-9397-08002B2CF9AE}" pid="390" name="T0?L15.2">
    <vt:lpwstr>Объем перекрестного субсидирования, от передачи теплоэнергии</vt:lpwstr>
  </property>
  <property fmtid="{D5CDD505-2E9C-101B-9397-08002B2CF9AE}" pid="391" name="T0?L15.2.1">
    <vt:lpwstr>НВВ от реализации электроэнергии - постоянные расходы, относимые на электроэнергию</vt:lpwstr>
  </property>
  <property fmtid="{D5CDD505-2E9C-101B-9397-08002B2CF9AE}" pid="392" name="T0?L15.2.2">
    <vt:lpwstr>НВВ от реализации электроэнергии - постоянные расходы, относимые на мощность</vt:lpwstr>
  </property>
  <property fmtid="{D5CDD505-2E9C-101B-9397-08002B2CF9AE}" pid="393" name="T0?L16">
    <vt:lpwstr>Необходимая валовая выручка с учетом перекрестного субсидирования, всего </vt:lpwstr>
  </property>
  <property fmtid="{D5CDD505-2E9C-101B-9397-08002B2CF9AE}" pid="394" name="T0?L17">
    <vt:lpwstr>Необходимая валовая выручка от реализации электроэнергии</vt:lpwstr>
  </property>
  <property fmtid="{D5CDD505-2E9C-101B-9397-08002B2CF9AE}" pid="395" name="T0?L17.1">
    <vt:lpwstr>НВВ от реализации электроэнергии - топливо</vt:lpwstr>
  </property>
  <property fmtid="{D5CDD505-2E9C-101B-9397-08002B2CF9AE}" pid="396" name="T0?L18">
    <vt:lpwstr>Среднеотпускной тариф на электрическую энергию</vt:lpwstr>
  </property>
  <property fmtid="{D5CDD505-2E9C-101B-9397-08002B2CF9AE}" pid="397" name="T0?L19">
    <vt:lpwstr>Тарифная ставка за энергию</vt:lpwstr>
  </property>
  <property fmtid="{D5CDD505-2E9C-101B-9397-08002B2CF9AE}" pid="398" name="T0?L20">
    <vt:lpwstr>Тарифная ставка за мощность</vt:lpwstr>
  </property>
  <property fmtid="{D5CDD505-2E9C-101B-9397-08002B2CF9AE}" pid="399" name="T0?L21">
    <vt:lpwstr>Установленная мощность</vt:lpwstr>
  </property>
  <property fmtid="{D5CDD505-2E9C-101B-9397-08002B2CF9AE}" pid="400" name="T0?L22">
    <vt:lpwstr>Удельный вес расхода топлива на электроэнергию</vt:lpwstr>
  </property>
  <property fmtid="{D5CDD505-2E9C-101B-9397-08002B2CF9AE}" pid="401" name="T0?L22.1">
    <vt:lpwstr>НВВ от реализации теплоэнергии - топливо</vt:lpwstr>
  </property>
  <property fmtid="{D5CDD505-2E9C-101B-9397-08002B2CF9AE}" pid="402" name="T0?L22.2">
    <vt:lpwstr>НВВ от реализации теплоэнергии - постоянные расходы (с учетом расходов из прибыли)</vt:lpwstr>
  </property>
  <property fmtid="{D5CDD505-2E9C-101B-9397-08002B2CF9AE}" pid="403" name="T0?L23">
    <vt:lpwstr>Норматив рентабельности по отношению к топливной составляющей</vt:lpwstr>
  </property>
  <property fmtid="{D5CDD505-2E9C-101B-9397-08002B2CF9AE}" pid="404" name="T0?L24">
    <vt:lpwstr>Необходимая валовая выручка от реализации теплоэнергии с коллекторов</vt:lpwstr>
  </property>
  <property fmtid="{D5CDD505-2E9C-101B-9397-08002B2CF9AE}" pid="405" name="T0?L24.1">
    <vt:lpwstr>НВВ от реализации теплоэнергии с коллекторов - топливо</vt:lpwstr>
  </property>
  <property fmtid="{D5CDD505-2E9C-101B-9397-08002B2CF9AE}" pid="406" name="T0?L24.2">
    <vt:lpwstr>НВВ от реализации теплоэнергии с коллекторов - постоянные расходы (с учетом расходов из прибыли)</vt:lpwstr>
  </property>
  <property fmtid="{D5CDD505-2E9C-101B-9397-08002B2CF9AE}" pid="407" name="T0?L25">
    <vt:lpwstr>Тариф на теплоэнергию c коллекторов</vt:lpwstr>
  </property>
  <property fmtid="{D5CDD505-2E9C-101B-9397-08002B2CF9AE}" pid="408" name="T0?L25.1">
    <vt:lpwstr>Капитальные вложения за счет средств организации</vt:lpwstr>
  </property>
  <property fmtid="{D5CDD505-2E9C-101B-9397-08002B2CF9AE}" pid="409" name="T0?L25.1.1">
    <vt:lpwstr>Капитальные вложения за счет амортизации</vt:lpwstr>
  </property>
  <property fmtid="{D5CDD505-2E9C-101B-9397-08002B2CF9AE}" pid="410" name="T0?L25.1.2">
    <vt:lpwstr>Капитальные вложения за счет прибыли предприятия</vt:lpwstr>
  </property>
  <property fmtid="{D5CDD505-2E9C-101B-9397-08002B2CF9AE}" pid="411" name="T0?L25.2">
    <vt:lpwstr>Капитальные вложения за счет инвест. фонда РАО "ЕЭС России"</vt:lpwstr>
  </property>
  <property fmtid="{D5CDD505-2E9C-101B-9397-08002B2CF9AE}" pid="412" name="T0?L25.3">
    <vt:lpwstr>Капитальные вложения за счет кредитных средств</vt:lpwstr>
  </property>
  <property fmtid="{D5CDD505-2E9C-101B-9397-08002B2CF9AE}" pid="413" name="T0?L26.1">
    <vt:lpwstr>Уровень рентабельности - электрическая энергия</vt:lpwstr>
  </property>
  <property fmtid="{D5CDD505-2E9C-101B-9397-08002B2CF9AE}" pid="414" name="T0?L26.2">
    <vt:lpwstr>Уровень рентабельности - тепловая энергия</vt:lpwstr>
  </property>
  <property fmtid="{D5CDD505-2E9C-101B-9397-08002B2CF9AE}" pid="415" name="T0?L27.1">
    <vt:lpwstr>Капитальные вложения за счет средств организации</vt:lpwstr>
  </property>
  <property fmtid="{D5CDD505-2E9C-101B-9397-08002B2CF9AE}" pid="416" name="T0?L27.2">
    <vt:lpwstr>Капитальные вложения за счет инвест. фонда РАО "ЕЭС России"</vt:lpwstr>
  </property>
  <property fmtid="{D5CDD505-2E9C-101B-9397-08002B2CF9AE}" pid="417" name="EditTemplate">
    <vt:bool>true</vt:bool>
  </property>
  <property fmtid="{D5CDD505-2E9C-101B-9397-08002B2CF9AE}" pid="418" name="Version">
    <vt:lpwstr>JKH.OPEN.INFO.QUARTER.WARM</vt:lpwstr>
  </property>
  <property fmtid="{D5CDD505-2E9C-101B-9397-08002B2CF9AE}" pid="419" name="UserComments">
    <vt:lpwstr/>
  </property>
  <property fmtid="{D5CDD505-2E9C-101B-9397-08002B2CF9AE}" pid="420" name="PeriodLength">
    <vt:lpwstr/>
  </property>
  <property fmtid="{D5CDD505-2E9C-101B-9397-08002B2CF9AE}" pid="421" name="XsltDocFilePath">
    <vt:lpwstr/>
  </property>
  <property fmtid="{D5CDD505-2E9C-101B-9397-08002B2CF9AE}" pid="422" name="XslViewFilePath">
    <vt:lpwstr/>
  </property>
  <property fmtid="{D5CDD505-2E9C-101B-9397-08002B2CF9AE}" pid="423" name="RootDocFilePath">
    <vt:lpwstr/>
  </property>
  <property fmtid="{D5CDD505-2E9C-101B-9397-08002B2CF9AE}" pid="424" name="HtmlTempFilePath">
    <vt:lpwstr/>
  </property>
  <property fmtid="{D5CDD505-2E9C-101B-9397-08002B2CF9AE}" pid="425" name="Validate">
    <vt:lpwstr>#REFERENCEDDATA#\GRESv.xsl</vt:lpwstr>
  </property>
  <property fmtid="{D5CDD505-2E9C-101B-9397-08002B2CF9AE}" pid="426" name="entityid">
    <vt:lpwstr/>
  </property>
  <property fmtid="{D5CDD505-2E9C-101B-9397-08002B2CF9AE}" pid="427" name="keywords">
    <vt:lpwstr/>
  </property>
  <property fmtid="{D5CDD505-2E9C-101B-9397-08002B2CF9AE}" pid="428" name="Status">
    <vt:lpwstr>2</vt:lpwstr>
  </property>
  <property fmtid="{D5CDD505-2E9C-101B-9397-08002B2CF9AE}" pid="429" name="Period">
    <vt:lpwstr>2007</vt:lpwstr>
  </property>
  <property fmtid="{D5CDD505-2E9C-101B-9397-08002B2CF9AE}" pid="430" name="T29?item_ext?РОСТ">
    <vt:lpwstr>темп роста к предшествующему периоду</vt:lpwstr>
  </property>
  <property fmtid="{D5CDD505-2E9C-101B-9397-08002B2CF9AE}" pid="431" name="T29?item_ext?РОСТ2">
    <vt:lpwstr>темп роста к последнему завершенному году</vt:lpwstr>
  </property>
  <property fmtid="{D5CDD505-2E9C-101B-9397-08002B2CF9AE}" pid="432" name="T29?L1">
    <vt:lpwstr>Прочие расходы из прибыли, по видам расходов</vt:lpwstr>
  </property>
  <property fmtid="{D5CDD505-2E9C-101B-9397-08002B2CF9AE}" pid="433" name="T26?L1">
    <vt:lpwstr>Выплаты социального зарактера, по видам выплат</vt:lpwstr>
  </property>
  <property fmtid="{D5CDD505-2E9C-101B-9397-08002B2CF9AE}" pid="434" name="T26?L1.1">
    <vt:lpwstr>Выплаты социального зарактера, итого</vt:lpwstr>
  </property>
  <property fmtid="{D5CDD505-2E9C-101B-9397-08002B2CF9AE}" pid="435" name="T26?L1.2">
    <vt:lpwstr>Начисленные дивиденды - по привилегированным акциям</vt:lpwstr>
  </property>
  <property fmtid="{D5CDD505-2E9C-101B-9397-08002B2CF9AE}" pid="436" name="T26?L2">
    <vt:lpwstr>Выплаты социального характера - всего</vt:lpwstr>
  </property>
  <property fmtid="{D5CDD505-2E9C-101B-9397-08002B2CF9AE}" pid="437" name="T26?L2.1">
    <vt:lpwstr>Выплаты социального характера - вознаграждения</vt:lpwstr>
  </property>
  <property fmtid="{D5CDD505-2E9C-101B-9397-08002B2CF9AE}" pid="438" name="T26?L2.2">
    <vt:lpwstr>Выплаты социального характера - премии</vt:lpwstr>
  </property>
  <property fmtid="{D5CDD505-2E9C-101B-9397-08002B2CF9AE}" pid="439" name="T26?L2.3">
    <vt:lpwstr>Выплаты социального характера - материальная помощь</vt:lpwstr>
  </property>
  <property fmtid="{D5CDD505-2E9C-101B-9397-08002B2CF9AE}" pid="440" name="T26?L2.4">
    <vt:lpwstr>Выплаты социального характера - оплата отпусков</vt:lpwstr>
  </property>
  <property fmtid="{D5CDD505-2E9C-101B-9397-08002B2CF9AE}" pid="441" name="T26?L2.5">
    <vt:lpwstr>Выплаты социального характера - надбавки к пенсии</vt:lpwstr>
  </property>
  <property fmtid="{D5CDD505-2E9C-101B-9397-08002B2CF9AE}" pid="442" name="T26?L2.6">
    <vt:lpwstr>Выплаты социального характера - оплата проезда</vt:lpwstr>
  </property>
  <property fmtid="{D5CDD505-2E9C-101B-9397-08002B2CF9AE}" pid="443" name="T26?L2.7">
    <vt:lpwstr>Выплаты социального характера - оплата путевок на лечение и отдых, прочие</vt:lpwstr>
  </property>
  <property fmtid="{D5CDD505-2E9C-101B-9397-08002B2CF9AE}" pid="444" name="T26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45" name="T26?L2.9">
    <vt:lpwstr>Выплаты социального характера - прочие</vt:lpwstr>
  </property>
  <property fmtid="{D5CDD505-2E9C-101B-9397-08002B2CF9AE}" pid="446" name="T26?L3">
    <vt:lpwstr>Всего</vt:lpwstr>
  </property>
  <property fmtid="{D5CDD505-2E9C-101B-9397-08002B2CF9AE}" pid="447" name="T25?L1.2.1">
    <vt:lpwstr>Площаль выкупленных земель - по договорам</vt:lpwstr>
  </property>
  <property fmtid="{D5CDD505-2E9C-101B-9397-08002B2CF9AE}" pid="448" name="T25?L2.1.1">
    <vt:lpwstr>Капитальные вложения - за счет амортизации</vt:lpwstr>
  </property>
  <property fmtid="{D5CDD505-2E9C-101B-9397-08002B2CF9AE}" pid="449" name="T25?L2.1.2">
    <vt:lpwstr>Капитальные вложения - за счет инвестиционных средств</vt:lpwstr>
  </property>
  <property fmtid="{D5CDD505-2E9C-101B-9397-08002B2CF9AE}" pid="450" name="T25?L2.2.1">
    <vt:lpwstr>Капитальные вложения - за счет инвестиционных средств РАО ЕЭС России</vt:lpwstr>
  </property>
  <property fmtid="{D5CDD505-2E9C-101B-9397-08002B2CF9AE}" pid="451" name="T25?L2.2.2">
    <vt:lpwstr>Капитальные вложения - за счет кредитов и займов</vt:lpwstr>
  </property>
  <property fmtid="{D5CDD505-2E9C-101B-9397-08002B2CF9AE}" pid="452" name="T25?L2.2.3">
    <vt:lpwstr>Капитальные вложения - за счет долевого участия</vt:lpwstr>
  </property>
  <property fmtid="{D5CDD505-2E9C-101B-9397-08002B2CF9AE}" pid="453" name="T25?L2.2.4">
    <vt:lpwstr>Капитальные вложения - за счет средств бюджетов</vt:lpwstr>
  </property>
  <property fmtid="{D5CDD505-2E9C-101B-9397-08002B2CF9AE}" pid="454" name="T24.1?L1">
    <vt:lpwstr>Сумма кредита</vt:lpwstr>
  </property>
  <property fmtid="{D5CDD505-2E9C-101B-9397-08002B2CF9AE}" pid="455" name="T24.1?L2">
    <vt:lpwstr>Дата получения кредита</vt:lpwstr>
  </property>
  <property fmtid="{D5CDD505-2E9C-101B-9397-08002B2CF9AE}" pid="456" name="T24.1?L3">
    <vt:lpwstr>Дата возврата кредита</vt:lpwstr>
  </property>
  <property fmtid="{D5CDD505-2E9C-101B-9397-08002B2CF9AE}" pid="457" name="T24.1?L4">
    <vt:lpwstr>Срок кредита в периоде регулирования</vt:lpwstr>
  </property>
  <property fmtid="{D5CDD505-2E9C-101B-9397-08002B2CF9AE}" pid="458" name="T24.1?L5">
    <vt:lpwstr>Процентная ставка</vt:lpwstr>
  </property>
  <property fmtid="{D5CDD505-2E9C-101B-9397-08002B2CF9AE}" pid="459" name="T24.1?L6">
    <vt:lpwstr>Сумма процентов по кредиту</vt:lpwstr>
  </property>
  <property fmtid="{D5CDD505-2E9C-101B-9397-08002B2CF9AE}" pid="460" name="T24?L1.x">
    <vt:lpwstr>Оплата услуг банка</vt:lpwstr>
  </property>
  <property fmtid="{D5CDD505-2E9C-101B-9397-08002B2CF9AE}" pid="461" name="T24?L3">
    <vt:lpwstr>Расходы на консервацию основных производственных средств</vt:lpwstr>
  </property>
  <property fmtid="{D5CDD505-2E9C-101B-9397-08002B2CF9AE}" pid="462" name="T24?L4">
    <vt:lpwstr>Расходы на формирование резервов по сомнительным долгам</vt:lpwstr>
  </property>
  <property fmtid="{D5CDD505-2E9C-101B-9397-08002B2CF9AE}" pid="463" name="T24?L5">
    <vt:lpwstr>Другие обоснованные расходы - всего</vt:lpwstr>
  </property>
  <property fmtid="{D5CDD505-2E9C-101B-9397-08002B2CF9AE}" pid="464" name="T24?L5.x">
    <vt:lpwstr>Другие обоснованные расходы</vt:lpwstr>
  </property>
  <property fmtid="{D5CDD505-2E9C-101B-9397-08002B2CF9AE}" pid="465" name="T24?L6">
    <vt:lpwstr>Внереализационные расходы - всего</vt:lpwstr>
  </property>
  <property fmtid="{D5CDD505-2E9C-101B-9397-08002B2CF9AE}" pid="466" name="T23?L1.1">
    <vt:lpwstr>Среднегодовая стоимость льготируемых основных средств</vt:lpwstr>
  </property>
  <property fmtid="{D5CDD505-2E9C-101B-9397-08002B2CF9AE}" pid="467" name="T23?L1.2">
    <vt:lpwstr>Среднегодовая стоимость необлагаемых основных средств</vt:lpwstr>
  </property>
  <property fmtid="{D5CDD505-2E9C-101B-9397-08002B2CF9AE}" pid="468" name="T23?L2.3">
    <vt:lpwstr>Выплаты социального характера - материальная помощь</vt:lpwstr>
  </property>
  <property fmtid="{D5CDD505-2E9C-101B-9397-08002B2CF9AE}" pid="469" name="T23?L2.4">
    <vt:lpwstr>Выплаты социального характера - оплата отпусков</vt:lpwstr>
  </property>
  <property fmtid="{D5CDD505-2E9C-101B-9397-08002B2CF9AE}" pid="470" name="T23?L2.5">
    <vt:lpwstr>Выплаты социального характера - надбавки к пенсии</vt:lpwstr>
  </property>
  <property fmtid="{D5CDD505-2E9C-101B-9397-08002B2CF9AE}" pid="471" name="T23?L2.6">
    <vt:lpwstr>Выплаты социального характера - оплата проезда</vt:lpwstr>
  </property>
  <property fmtid="{D5CDD505-2E9C-101B-9397-08002B2CF9AE}" pid="472" name="T23?L2.7">
    <vt:lpwstr>Выплаты социального характера - оплата путевок на лечение и отдых, прочие</vt:lpwstr>
  </property>
  <property fmtid="{D5CDD505-2E9C-101B-9397-08002B2CF9AE}" pid="473" name="T23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74" name="T23?L2.9">
    <vt:lpwstr>Выплаты социального характера - прочие</vt:lpwstr>
  </property>
  <property fmtid="{D5CDD505-2E9C-101B-9397-08002B2CF9AE}" pid="475" name="T13?L2.1">
    <vt:lpwstr>Плата за забор воды для технологических нужд из поверхностных источников</vt:lpwstr>
  </property>
  <property fmtid="{D5CDD505-2E9C-101B-9397-08002B2CF9AE}" pid="476" name="T13?L2.1.1">
    <vt:lpwstr>Объем забора воды для технологических нужд из поверхностных источников - объем</vt:lpwstr>
  </property>
  <property fmtid="{D5CDD505-2E9C-101B-9397-08002B2CF9AE}" pid="477" name="T13?L2.1.2">
    <vt:lpwstr>Ставка за забор воды для технологических нужд из поверхностных источников - ставка</vt:lpwstr>
  </property>
  <property fmtid="{D5CDD505-2E9C-101B-9397-08002B2CF9AE}" pid="478" name="T13?L2.2">
    <vt:lpwstr>Плата за забор воды для технологических нужд из подземного горизонта</vt:lpwstr>
  </property>
  <property fmtid="{D5CDD505-2E9C-101B-9397-08002B2CF9AE}" pid="479" name="T13?L2.2.1">
    <vt:lpwstr>Объем забора воды для технологических нужд из подземного горизонта - объем</vt:lpwstr>
  </property>
  <property fmtid="{D5CDD505-2E9C-101B-9397-08002B2CF9AE}" pid="480" name="T13?L2.2.2">
    <vt:lpwstr>Ставка за забор воды для технологических нужд из подземного горизонта - ставка</vt:lpwstr>
  </property>
  <property fmtid="{D5CDD505-2E9C-101B-9397-08002B2CF9AE}" pid="481" name="T9?L5">
    <vt:lpwstr>Услуги, оказываемые организациями, осуществляющими регулируемую деятельность - всего</vt:lpwstr>
  </property>
  <property fmtid="{D5CDD505-2E9C-101B-9397-08002B2CF9AE}" pid="482" name="T9?L4.1">
    <vt:lpwstr>Услуги ЦФР - тариф</vt:lpwstr>
  </property>
  <property fmtid="{D5CDD505-2E9C-101B-9397-08002B2CF9AE}" pid="483" name="T9?L4.2">
    <vt:lpwstr>Услуги ЦФР - ежемесячное вознаграждение</vt:lpwstr>
  </property>
  <property fmtid="{D5CDD505-2E9C-101B-9397-08002B2CF9AE}" pid="484" name="T8?L8.1">
    <vt:lpwstr>Количество капитальных ремонтов</vt:lpwstr>
  </property>
  <property fmtid="{D5CDD505-2E9C-101B-9397-08002B2CF9AE}" pid="485" name="T8?L8.2">
    <vt:lpwstr>Количество средних ремонтов</vt:lpwstr>
  </property>
  <property fmtid="{D5CDD505-2E9C-101B-9397-08002B2CF9AE}" pid="486" name="T8?L8.3">
    <vt:lpwstr>Количество текущих ремонтов</vt:lpwstr>
  </property>
  <property fmtid="{D5CDD505-2E9C-101B-9397-08002B2CF9AE}" pid="487" name="T8?L9">
    <vt:lpwstr>Объем ремонтов</vt:lpwstr>
  </property>
  <property fmtid="{D5CDD505-2E9C-101B-9397-08002B2CF9AE}" pid="488" name="T8?L9.1">
    <vt:lpwstr>Объем типовых ремонтов</vt:lpwstr>
  </property>
  <property fmtid="{D5CDD505-2E9C-101B-9397-08002B2CF9AE}" pid="489" name="T8?L9.2">
    <vt:lpwstr>Объем сверхтиповых ремонтов</vt:lpwstr>
  </property>
  <property fmtid="{D5CDD505-2E9C-101B-9397-08002B2CF9AE}" pid="490" name="T0?L7.7.4.5">
    <vt:lpwstr>Прочие налоги</vt:lpwstr>
  </property>
  <property fmtid="{D5CDD505-2E9C-101B-9397-08002B2CF9AE}" pid="491" name="T0?L8.6">
    <vt:lpwstr>Другие обоснованные расходы</vt:lpwstr>
  </property>
  <property fmtid="{D5CDD505-2E9C-101B-9397-08002B2CF9AE}" pid="492" name="T0?L10.0.1">
    <vt:lpwstr>Амортизация, учитываемая при налогообложении</vt:lpwstr>
  </property>
  <property fmtid="{D5CDD505-2E9C-101B-9397-08002B2CF9AE}" pid="493" name="T0?L0.1">
    <vt:lpwstr>Амортизация, учитываемая при налогообложении</vt:lpwstr>
  </property>
  <property fmtid="{D5CDD505-2E9C-101B-9397-08002B2CF9AE}" pid="494" name="T0?L0.2">
    <vt:lpwstr>Выпадающие доходы/экономия средств</vt:lpwstr>
  </property>
  <property fmtid="{D5CDD505-2E9C-101B-9397-08002B2CF9AE}" pid="495" name="T6.1?L1">
    <vt:lpwstr>Тарифная стака рабочего 1-го разряда</vt:lpwstr>
  </property>
  <property fmtid="{D5CDD505-2E9C-101B-9397-08002B2CF9AE}" pid="496" name="T6.1?L2">
    <vt:lpwstr>Индекс потребительских цен</vt:lpwstr>
  </property>
  <property fmtid="{D5CDD505-2E9C-101B-9397-08002B2CF9AE}" pid="497" name="T19?Data">
    <vt:lpwstr>Расходы на НИОКР</vt:lpwstr>
  </property>
  <property fmtid="{D5CDD505-2E9C-101B-9397-08002B2CF9AE}" pid="498" name="T4?item_ext?ГАЗ">
    <vt:lpwstr>природный газ</vt:lpwstr>
  </property>
  <property fmtid="{D5CDD505-2E9C-101B-9397-08002B2CF9AE}" pid="499" name="T0?L10.6">
    <vt:lpwstr>Прочие расходы, не учитываемые в целях налогообложения</vt:lpwstr>
  </property>
  <property fmtid="{D5CDD505-2E9C-101B-9397-08002B2CF9AE}" pid="500" name="T0?L13.3">
    <vt:lpwstr>Прибыль от реализации прочей продукции (услуг)</vt:lpwstr>
  </property>
  <property fmtid="{D5CDD505-2E9C-101B-9397-08002B2CF9AE}" pid="501" name="T0?L14.3">
    <vt:lpwstr>Необходимая валовая выручка от реализации прочей продукции (услуг)</vt:lpwstr>
  </property>
  <property fmtid="{D5CDD505-2E9C-101B-9397-08002B2CF9AE}" pid="502" name="T0?L29.2">
    <vt:lpwstr>Норма отчислений в резервный фонд (из прибыли)</vt:lpwstr>
  </property>
  <property fmtid="{D5CDD505-2E9C-101B-9397-08002B2CF9AE}" pid="503" name="T0?L29.1">
    <vt:lpwstr>Норма отчислений в фонд НИОКР</vt:lpwstr>
  </property>
  <property fmtid="{D5CDD505-2E9C-101B-9397-08002B2CF9AE}" pid="504" name="T0?L28.2">
    <vt:lpwstr>Ставка ЕСН</vt:lpwstr>
  </property>
  <property fmtid="{D5CDD505-2E9C-101B-9397-08002B2CF9AE}" pid="505" name="T0?L28.1">
    <vt:lpwstr>Ставка налога на прибыль</vt:lpwstr>
  </property>
  <property fmtid="{D5CDD505-2E9C-101B-9397-08002B2CF9AE}" pid="506" name="T0?L27.3">
    <vt:lpwstr>Капитальные вложения за счет кредитных средств</vt:lpwstr>
  </property>
  <property fmtid="{D5CDD505-2E9C-101B-9397-08002B2CF9AE}" pid="507" name="T0?L27.1.2">
    <vt:lpwstr>Капитальные вложения за счет прибыли предприятия</vt:lpwstr>
  </property>
  <property fmtid="{D5CDD505-2E9C-101B-9397-08002B2CF9AE}" pid="508" name="T0?L27.1.1">
    <vt:lpwstr>Капитальные вложения за счет амортизации</vt:lpwstr>
  </property>
  <property fmtid="{D5CDD505-2E9C-101B-9397-08002B2CF9AE}" pid="509" name="T0?L27">
    <vt:lpwstr>Капитальные вложения - всего</vt:lpwstr>
  </property>
  <property fmtid="{D5CDD505-2E9C-101B-9397-08002B2CF9AE}" pid="510" name="T0?L26">
    <vt:lpwstr>Уровень рентабельности - всего</vt:lpwstr>
  </property>
  <property fmtid="{D5CDD505-2E9C-101B-9397-08002B2CF9AE}" pid="511" name="T0?L19.1">
    <vt:lpwstr>Тарифная ставка за энергию - топливная составляющая</vt:lpwstr>
  </property>
  <property fmtid="{D5CDD505-2E9C-101B-9397-08002B2CF9AE}" pid="512" name="T0?L17.2.2">
    <vt:lpwstr>НВВ от реализации электроэнергии - постоянные расходы, относимые на мощность</vt:lpwstr>
  </property>
  <property fmtid="{D5CDD505-2E9C-101B-9397-08002B2CF9AE}" pid="513" name="T0?L17.2.1">
    <vt:lpwstr>НВВ от реализации электроэнергии - постоянные расходы, относимые на электроэнергию</vt:lpwstr>
  </property>
  <property fmtid="{D5CDD505-2E9C-101B-9397-08002B2CF9AE}" pid="514" name="T0?L17.2">
    <vt:lpwstr>НВВ от реализации электроэнергии - постоянные расходы (с учетом расходов из прибыли)</vt:lpwstr>
  </property>
  <property fmtid="{D5CDD505-2E9C-101B-9397-08002B2CF9AE}" pid="515" name="T0?L16.1">
    <vt:lpwstr>Необходимая валовая выручка с учетом перекрестного субсидирования, от реализации электрической энергии с учетом перекрестного субсидирования </vt:lpwstr>
  </property>
  <property fmtid="{D5CDD505-2E9C-101B-9397-08002B2CF9AE}" pid="516" name="T0?L16.2">
    <vt:lpwstr>Необходимая валовая выручка с учетом перекрестного субсидирования, от реализации тепловой энергии с коллекторов с учетом перекрестного субсидирования </vt:lpwstr>
  </property>
  <property fmtid="{D5CDD505-2E9C-101B-9397-08002B2CF9AE}" pid="517" name="T0?L7.7.13">
    <vt:lpwstr>Другие  прочие расходы, связанные с производством и реализацией</vt:lpwstr>
  </property>
  <property fmtid="{D5CDD505-2E9C-101B-9397-08002B2CF9AE}" pid="518" name="T0?L9.4">
    <vt:lpwstr>Условно-постоянные расходы</vt:lpwstr>
  </property>
  <property fmtid="{D5CDD505-2E9C-101B-9397-08002B2CF9AE}" pid="519" name="T0?L9.4.1">
    <vt:lpwstr>Условно-постоянные расходы на производство электрической энергии</vt:lpwstr>
  </property>
  <property fmtid="{D5CDD505-2E9C-101B-9397-08002B2CF9AE}" pid="520" name="T0?L9.4.2">
    <vt:lpwstr>Условно-постоянные расходы на производство тепловой энергии</vt:lpwstr>
  </property>
  <property fmtid="{D5CDD505-2E9C-101B-9397-08002B2CF9AE}" pid="521" name="T0?L9.4.3">
    <vt:lpwstr>Условно-постоянные расходы - прочая продукция (услуги)</vt:lpwstr>
  </property>
  <property fmtid="{D5CDD505-2E9C-101B-9397-08002B2CF9AE}" pid="522" name="T0.1?L1">
    <vt:lpwstr>Полезный отпуск электроэнергии</vt:lpwstr>
  </property>
  <property fmtid="{D5CDD505-2E9C-101B-9397-08002B2CF9AE}" pid="523" name="T0.1?L2">
    <vt:lpwstr>Необходимая валовая выручка от реализации электроэнергии, относимая на энергию</vt:lpwstr>
  </property>
  <property fmtid="{D5CDD505-2E9C-101B-9397-08002B2CF9AE}" pid="524" name="T0.1?L3">
    <vt:lpwstr>Водный налог</vt:lpwstr>
  </property>
  <property fmtid="{D5CDD505-2E9C-101B-9397-08002B2CF9AE}" pid="525" name="T0.1?L4">
    <vt:lpwstr>Постоянные расходы относимые на энергию</vt:lpwstr>
  </property>
  <property fmtid="{D5CDD505-2E9C-101B-9397-08002B2CF9AE}" pid="526" name="T0.1?L5">
    <vt:lpwstr>Тарифная ставка за энергию</vt:lpwstr>
  </property>
  <property fmtid="{D5CDD505-2E9C-101B-9397-08002B2CF9AE}" pid="527" name="T0.1?L6">
    <vt:lpwstr>Тарифная ставка за энергию - топливная составляющая</vt:lpwstr>
  </property>
  <property fmtid="{D5CDD505-2E9C-101B-9397-08002B2CF9AE}" pid="528" name="T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529" name="T2?L2.2.1">
    <vt:lpwstr>Расход электроэнергии на собственные нужды - на производство теплоэнергии, в кВтч/Гкал</vt:lpwstr>
  </property>
  <property fmtid="{D5CDD505-2E9C-101B-9397-08002B2CF9AE}" pid="530" name="T2?L4.1">
    <vt:lpwstr>Расход электроэнергии на потери в трансформаторах, в % к отпуску с шин</vt:lpwstr>
  </property>
  <property fmtid="{D5CDD505-2E9C-101B-9397-08002B2CF9AE}" pid="531" name="T2?L7.1">
    <vt:lpwstr>Отпуск теплоэнергии на собственные нужды в процентах к отпуску с коллекторов</vt:lpwstr>
  </property>
  <property fmtid="{D5CDD505-2E9C-101B-9397-08002B2CF9AE}" pid="532" name="T2?L9">
    <vt:lpwstr>Отпуск э/э с шин ТЭС</vt:lpwstr>
  </property>
  <property fmtid="{D5CDD505-2E9C-101B-9397-08002B2CF9AE}" pid="533" name="T2?L10">
    <vt:lpwstr>Нормативный уд. расход усл.топлива на пр-во э/э</vt:lpwstr>
  </property>
  <property fmtid="{D5CDD505-2E9C-101B-9397-08002B2CF9AE}" pid="534" name="T2?L11">
    <vt:lpwstr>Расход усл. топлива на пр-во э/э</vt:lpwstr>
  </property>
  <property fmtid="{D5CDD505-2E9C-101B-9397-08002B2CF9AE}" pid="535" name="T2?L12">
    <vt:lpwstr>Выработка теплоэнергии</vt:lpwstr>
  </property>
  <property fmtid="{D5CDD505-2E9C-101B-9397-08002B2CF9AE}" pid="536" name="T2?L13">
    <vt:lpwstr>Нормативный уд. расход усл.топлива на пр-во т/э</vt:lpwstr>
  </property>
  <property fmtid="{D5CDD505-2E9C-101B-9397-08002B2CF9AE}" pid="537" name="T2?L14">
    <vt:lpwstr>Итого расход усл. топлива на пр-во т/э</vt:lpwstr>
  </property>
  <property fmtid="{D5CDD505-2E9C-101B-9397-08002B2CF9AE}" pid="538" name="T2?L15">
    <vt:lpwstr>Расход т.у.т. - всего</vt:lpwstr>
  </property>
  <property fmtid="{D5CDD505-2E9C-101B-9397-08002B2CF9AE}" pid="539" name="T2?L16">
    <vt:lpwstr>Удельный вес расхода топлива на э/э (п.3 / п.7)</vt:lpwstr>
  </property>
  <property fmtid="{D5CDD505-2E9C-101B-9397-08002B2CF9AE}" pid="540" name="T2?L17">
    <vt:lpwstr>Расход условного топлива</vt:lpwstr>
  </property>
  <property fmtid="{D5CDD505-2E9C-101B-9397-08002B2CF9AE}" pid="541" name="T2?L17.1">
    <vt:lpwstr>Расход условного топлива, на производство э/э</vt:lpwstr>
  </property>
  <property fmtid="{D5CDD505-2E9C-101B-9397-08002B2CF9AE}" pid="542" name="T2?L18">
    <vt:lpwstr>Доля топлива</vt:lpwstr>
  </property>
  <property fmtid="{D5CDD505-2E9C-101B-9397-08002B2CF9AE}" pid="543" name="T2?L19">
    <vt:lpwstr>Переводной коэффициент</vt:lpwstr>
  </property>
  <property fmtid="{D5CDD505-2E9C-101B-9397-08002B2CF9AE}" pid="544" name="T2?L20">
    <vt:lpwstr>Расход натурального топлива</vt:lpwstr>
  </property>
  <property fmtid="{D5CDD505-2E9C-101B-9397-08002B2CF9AE}" pid="545" name="T2?L21">
    <vt:lpwstr>Цена натурального топлива</vt:lpwstr>
  </property>
  <property fmtid="{D5CDD505-2E9C-101B-9397-08002B2CF9AE}" pid="546" name="T2?L22">
    <vt:lpwstr>Стоимость натурального топлива</vt:lpwstr>
  </property>
  <property fmtid="{D5CDD505-2E9C-101B-9397-08002B2CF9AE}" pid="547" name="T2?L22.1">
    <vt:lpwstr>Стоимость натурального топлива на производство э/э</vt:lpwstr>
  </property>
  <property fmtid="{D5CDD505-2E9C-101B-9397-08002B2CF9AE}" pid="548" name="T2?L23">
    <vt:lpwstr>Тариф ж/д перевозки</vt:lpwstr>
  </property>
  <property fmtid="{D5CDD505-2E9C-101B-9397-08002B2CF9AE}" pid="549" name="T2?L24">
    <vt:lpwstr>Стоимость ж/д перевозки / тариф ГРО, ПССУ</vt:lpwstr>
  </property>
  <property fmtid="{D5CDD505-2E9C-101B-9397-08002B2CF9AE}" pid="550" name="T2?L24.1">
    <vt:lpwstr>Стоимость ж/д перевозки / тариф ГРО, ПССУ на производство э/э</vt:lpwstr>
  </property>
  <property fmtid="{D5CDD505-2E9C-101B-9397-08002B2CF9AE}" pid="551" name="T2?L25">
    <vt:lpwstr>Стоимость натурального топлива с учетом перевозки</vt:lpwstr>
  </property>
  <property fmtid="{D5CDD505-2E9C-101B-9397-08002B2CF9AE}" pid="552" name="T2?L25.1">
    <vt:lpwstr>Стоимость натурального топлива с учетом перевозки на производство э/э</vt:lpwstr>
  </property>
  <property fmtid="{D5CDD505-2E9C-101B-9397-08002B2CF9AE}" pid="553" name="T2?L26">
    <vt:lpwstr>Цена условного топлива с учетом перевозки</vt:lpwstr>
  </property>
  <property fmtid="{D5CDD505-2E9C-101B-9397-08002B2CF9AE}" pid="554" name="T2?L26.1">
    <vt:lpwstr>Цена условного топлива с учетом перевозки на производство э/э</vt:lpwstr>
  </property>
  <property fmtid="{D5CDD505-2E9C-101B-9397-08002B2CF9AE}" pid="555" name="T2?L27">
    <vt:lpwstr>Цена натурального топлива с учетом перевозки</vt:lpwstr>
  </property>
  <property fmtid="{D5CDD505-2E9C-101B-9397-08002B2CF9AE}" pid="556" name="T2?L28">
    <vt:lpwstr>Топливная составляющая тарифа</vt:lpwstr>
  </property>
  <property fmtid="{D5CDD505-2E9C-101B-9397-08002B2CF9AE}" pid="557" name="T2?L17.x">
    <vt:lpwstr>Расход условного топлива - по видам топлива</vt:lpwstr>
  </property>
  <property fmtid="{D5CDD505-2E9C-101B-9397-08002B2CF9AE}" pid="558" name="T2?L18.x">
    <vt:lpwstr>Доля топлива - по видам топлива</vt:lpwstr>
  </property>
  <property fmtid="{D5CDD505-2E9C-101B-9397-08002B2CF9AE}" pid="559" name="T2?L19.x">
    <vt:lpwstr>Переводной коэффициент - по видам топлива</vt:lpwstr>
  </property>
  <property fmtid="{D5CDD505-2E9C-101B-9397-08002B2CF9AE}" pid="560" name="T2?L20.x">
    <vt:lpwstr>Расход натурального топлива - по видам топлива</vt:lpwstr>
  </property>
  <property fmtid="{D5CDD505-2E9C-101B-9397-08002B2CF9AE}" pid="561" name="T2?L21.x">
    <vt:lpwstr>Цена натурального топлива - по видам топлива</vt:lpwstr>
  </property>
  <property fmtid="{D5CDD505-2E9C-101B-9397-08002B2CF9AE}" pid="562" name="T2?L22.x">
    <vt:lpwstr>Стоимость натурального топлива - по видам топлива</vt:lpwstr>
  </property>
  <property fmtid="{D5CDD505-2E9C-101B-9397-08002B2CF9AE}" pid="563" name="T2?L23.x">
    <vt:lpwstr>Тариф ж/д перевозки - по видам топлива</vt:lpwstr>
  </property>
  <property fmtid="{D5CDD505-2E9C-101B-9397-08002B2CF9AE}" pid="564" name="T2?L24.x">
    <vt:lpwstr>Стоимость ж/д перевозки / тариф ГРО, ПССУ - по видам топлива</vt:lpwstr>
  </property>
  <property fmtid="{D5CDD505-2E9C-101B-9397-08002B2CF9AE}" pid="565" name="T2?L25.x">
    <vt:lpwstr>Стоимость натурального топлива с учетом перевозки - по видам топлива</vt:lpwstr>
  </property>
  <property fmtid="{D5CDD505-2E9C-101B-9397-08002B2CF9AE}" pid="566" name="T2?L26.x">
    <vt:lpwstr>Цена условного топлива с учетом перевозки - по видам топлива</vt:lpwstr>
  </property>
  <property fmtid="{D5CDD505-2E9C-101B-9397-08002B2CF9AE}" pid="567" name="T2?L27.x">
    <vt:lpwstr>Цена натурального топлива с учетом перевозки - по видам топлива</vt:lpwstr>
  </property>
  <property fmtid="{D5CDD505-2E9C-101B-9397-08002B2CF9AE}" pid="568" name="T2?item_ext?ГАЗ">
    <vt:lpwstr>газ</vt:lpwstr>
  </property>
  <property fmtid="{D5CDD505-2E9C-101B-9397-08002B2CF9AE}" pid="569" name="T4?L1.x">
    <vt:lpwstr>Расход условного топлива - по вида топлива</vt:lpwstr>
  </property>
  <property fmtid="{D5CDD505-2E9C-101B-9397-08002B2CF9AE}" pid="570" name="T4?L2.x">
    <vt:lpwstr>Доля потребления топлива - по видам топлива</vt:lpwstr>
  </property>
  <property fmtid="{D5CDD505-2E9C-101B-9397-08002B2CF9AE}" pid="571" name="T4?L3.x">
    <vt:lpwstr>Переводной коэффициент - по видам топлива</vt:lpwstr>
  </property>
  <property fmtid="{D5CDD505-2E9C-101B-9397-08002B2CF9AE}" pid="572" name="T7?L1.1">
    <vt:lpwstr>Итого вспомогательные материалы</vt:lpwstr>
  </property>
  <property fmtid="{D5CDD505-2E9C-101B-9397-08002B2CF9AE}" pid="573" name="T30?L1">
    <vt:lpwstr>Выпадающие доходы/экономия средств, по статьям затрат</vt:lpwstr>
  </property>
  <property fmtid="{D5CDD505-2E9C-101B-9397-08002B2CF9AE}" pid="574" name="T30?L1.1">
    <vt:lpwstr>Выпадающие доходы/экономия средств, всего</vt:lpwstr>
  </property>
  <property fmtid="{D5CDD505-2E9C-101B-9397-08002B2CF9AE}" pid="575" name="T29?L1.1">
    <vt:lpwstr>Прочие расходы из прибыли, всего</vt:lpwstr>
  </property>
  <property fmtid="{D5CDD505-2E9C-101B-9397-08002B2CF9AE}" pid="576" name="T28?L5">
    <vt:lpwstr>Остаток доначислений</vt:lpwstr>
  </property>
  <property fmtid="{D5CDD505-2E9C-101B-9397-08002B2CF9AE}" pid="577" name="T28?L6">
    <vt:lpwstr>Сумма отчислений в резервный фонд в периоде регулирования</vt:lpwstr>
  </property>
  <property fmtid="{D5CDD505-2E9C-101B-9397-08002B2CF9AE}" pid="578" name="T27?L1.1">
    <vt:lpwstr>Начисленные дивиденды, по обыкновенным акциям</vt:lpwstr>
  </property>
  <property fmtid="{D5CDD505-2E9C-101B-9397-08002B2CF9AE}" pid="579" name="T27?L1.2">
    <vt:lpwstr>Начисленные дивиденды, по привилегированным акциям</vt:lpwstr>
  </property>
  <property fmtid="{D5CDD505-2E9C-101B-9397-08002B2CF9AE}" pid="580" name="T27?item_ext?РОСТ">
    <vt:lpwstr>темп роста к предшествующему периоду</vt:lpwstr>
  </property>
  <property fmtid="{D5CDD505-2E9C-101B-9397-08002B2CF9AE}" pid="581" name="T26?item_ext?РОСТ">
    <vt:lpwstr>темп роста к предшествующему периоду</vt:lpwstr>
  </property>
  <property fmtid="{D5CDD505-2E9C-101B-9397-08002B2CF9AE}" pid="582" name="T25?item_ext?ПЛОЩАДЬ">
    <vt:lpwstr>площадь</vt:lpwstr>
  </property>
  <property fmtid="{D5CDD505-2E9C-101B-9397-08002B2CF9AE}" pid="583" name="T22?L1.1">
    <vt:lpwstr>Другие прочие расходы - всего</vt:lpwstr>
  </property>
  <property fmtid="{D5CDD505-2E9C-101B-9397-08002B2CF9AE}" pid="584" name="T21?L1.1">
    <vt:lpwstr>Расходы по охране труда и технике безопасности - всего</vt:lpwstr>
  </property>
  <property fmtid="{D5CDD505-2E9C-101B-9397-08002B2CF9AE}" pid="585" name="T21?axis?R?ВРАС">
    <vt:lpwstr>Расходы по охране труда и технике безопасности - по видам расходов</vt:lpwstr>
  </property>
  <property fmtid="{D5CDD505-2E9C-101B-9397-08002B2CF9AE}" pid="586" name="T19?L1.1">
    <vt:lpwstr>Расходы на НИОКР - всего</vt:lpwstr>
  </property>
  <property fmtid="{D5CDD505-2E9C-101B-9397-08002B2CF9AE}" pid="587" name="T18?L1.1">
    <vt:lpwstr>Расходы на страхование - всего</vt:lpwstr>
  </property>
  <property fmtid="{D5CDD505-2E9C-101B-9397-08002B2CF9AE}" pid="588" name="T16?item_ext?ЧЕЛ">
    <vt:lpwstr>человек</vt:lpwstr>
  </property>
  <property fmtid="{D5CDD505-2E9C-101B-9397-08002B2CF9AE}" pid="589" name="T16?L1.1">
    <vt:lpwstr>Расходы на обучение  -всего</vt:lpwstr>
  </property>
  <property fmtid="{D5CDD505-2E9C-101B-9397-08002B2CF9AE}" pid="590" name="T12?L4">
    <vt:lpwstr>Плата за землю - всего</vt:lpwstr>
  </property>
  <property fmtid="{D5CDD505-2E9C-101B-9397-08002B2CF9AE}" pid="591" name="T12?L3.1">
    <vt:lpwstr>Площадь арендованой земли - всего</vt:lpwstr>
  </property>
  <property fmtid="{D5CDD505-2E9C-101B-9397-08002B2CF9AE}" pid="592" name="T12?L3.1.x">
    <vt:lpwstr>Площадь арендованой земли - по договорам на аренду</vt:lpwstr>
  </property>
  <property fmtid="{D5CDD505-2E9C-101B-9397-08002B2CF9AE}" pid="593" name="T12?L3.x">
    <vt:lpwstr>Арендная плата - по договорам на аренду</vt:lpwstr>
  </property>
  <property fmtid="{D5CDD505-2E9C-101B-9397-08002B2CF9AE}" pid="594" name="T11?L1.1">
    <vt:lpwstr>Услуги непроизводственного характера - всего</vt:lpwstr>
  </property>
  <property fmtid="{D5CDD505-2E9C-101B-9397-08002B2CF9AE}" pid="595" name="T11?axis?R?ВРАС">
    <vt:lpwstr>Услуги непроизводственного характера - по видам услуг</vt:lpwstr>
  </property>
  <property fmtid="{D5CDD505-2E9C-101B-9397-08002B2CF9AE}" pid="596" name="T2?item_ext?РОСТ">
    <vt:lpwstr>темп роста к предыдущему периоду</vt:lpwstr>
  </property>
  <property fmtid="{D5CDD505-2E9C-101B-9397-08002B2CF9AE}" pid="597" name="T2.1?item_ext?ГАЗ">
    <vt:lpwstr>газ</vt:lpwstr>
  </property>
  <property fmtid="{D5CDD505-2E9C-101B-9397-08002B2CF9AE}" pid="598" name="T2.1?item_ext?РОСТ">
    <vt:lpwstr>темп роста к предыдущему периоду</vt:lpwstr>
  </property>
  <property fmtid="{D5CDD505-2E9C-101B-9397-08002B2CF9AE}" pid="599" name="T2.1?L1">
    <vt:lpwstr>Выработка электроэнергии - всего</vt:lpwstr>
  </property>
  <property fmtid="{D5CDD505-2E9C-101B-9397-08002B2CF9AE}" pid="600" name="T2.1?L10">
    <vt:lpwstr>Нормативный уд. расход усл.топлива на пр-во э/э</vt:lpwstr>
  </property>
  <property fmtid="{D5CDD505-2E9C-101B-9397-08002B2CF9AE}" pid="601" name="T2.1?L11">
    <vt:lpwstr>Расход усл. топлива на пр-во э/э</vt:lpwstr>
  </property>
  <property fmtid="{D5CDD505-2E9C-101B-9397-08002B2CF9AE}" pid="602" name="T2.1?L12">
    <vt:lpwstr>Выработка теплоэнергии</vt:lpwstr>
  </property>
  <property fmtid="{D5CDD505-2E9C-101B-9397-08002B2CF9AE}" pid="603" name="T2.1?L13">
    <vt:lpwstr>Нормативный уд. расход усл.топлива на пр-во т/э</vt:lpwstr>
  </property>
  <property fmtid="{D5CDD505-2E9C-101B-9397-08002B2CF9AE}" pid="604" name="T2.1?L14">
    <vt:lpwstr>Итого расход усл. топлива на пр-во т/э</vt:lpwstr>
  </property>
  <property fmtid="{D5CDD505-2E9C-101B-9397-08002B2CF9AE}" pid="605" name="T2.1?L15">
    <vt:lpwstr>Расход т.у.т. - всего</vt:lpwstr>
  </property>
  <property fmtid="{D5CDD505-2E9C-101B-9397-08002B2CF9AE}" pid="606" name="T2.1?L16">
    <vt:lpwstr>Удельный вес расхода топлива на э/э (п.3 / п.7)</vt:lpwstr>
  </property>
  <property fmtid="{D5CDD505-2E9C-101B-9397-08002B2CF9AE}" pid="607" name="T2.1?L17">
    <vt:lpwstr>Расход условного топлива</vt:lpwstr>
  </property>
  <property fmtid="{D5CDD505-2E9C-101B-9397-08002B2CF9AE}" pid="608" name="T2.1?L17.1">
    <vt:lpwstr>Расход условного топлива, на производство э/э</vt:lpwstr>
  </property>
  <property fmtid="{D5CDD505-2E9C-101B-9397-08002B2CF9AE}" pid="609" name="T2.1?L17.x">
    <vt:lpwstr>Расход условного топлива - по видам топлива</vt:lpwstr>
  </property>
  <property fmtid="{D5CDD505-2E9C-101B-9397-08002B2CF9AE}" pid="610" name="T2.1?L18">
    <vt:lpwstr>Доля топлива</vt:lpwstr>
  </property>
  <property fmtid="{D5CDD505-2E9C-101B-9397-08002B2CF9AE}" pid="611" name="T2.1?L18.x">
    <vt:lpwstr>Доля топлива - по видам топлива</vt:lpwstr>
  </property>
  <property fmtid="{D5CDD505-2E9C-101B-9397-08002B2CF9AE}" pid="612" name="T2.1?L19">
    <vt:lpwstr>Переводной коэффициент</vt:lpwstr>
  </property>
  <property fmtid="{D5CDD505-2E9C-101B-9397-08002B2CF9AE}" pid="613" name="T2.1?L19.x">
    <vt:lpwstr>Переводной коэффициент - по видам топлива</vt:lpwstr>
  </property>
  <property fmtid="{D5CDD505-2E9C-101B-9397-08002B2CF9AE}" pid="614" name="T2.1?L2">
    <vt:lpwstr>Расход электроэнергии на собственные нужды</vt:lpwstr>
  </property>
  <property fmtid="{D5CDD505-2E9C-101B-9397-08002B2CF9AE}" pid="615" name="T2.1?L2.1">
    <vt:lpwstr>Расход электроэнергии на собственные нужды - на производство электроэнергии</vt:lpwstr>
  </property>
  <property fmtid="{D5CDD505-2E9C-101B-9397-08002B2CF9AE}" pid="616" name="T2.1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17" name="T2.1?L2.2">
    <vt:lpwstr>Расход электроэнергии на собственные нужды - на производство теплоэнергии</vt:lpwstr>
  </property>
  <property fmtid="{D5CDD505-2E9C-101B-9397-08002B2CF9AE}" pid="618" name="T2.1?L2.2.1">
    <vt:lpwstr>Расход электроэнергии на собственные нужды - на производство теплоэнергии, в кВтч/Гкал</vt:lpwstr>
  </property>
  <property fmtid="{D5CDD505-2E9C-101B-9397-08002B2CF9AE}" pid="619" name="T2.1?L20">
    <vt:lpwstr>Расход натурального топлива</vt:lpwstr>
  </property>
  <property fmtid="{D5CDD505-2E9C-101B-9397-08002B2CF9AE}" pid="620" name="T2.1?L20.x">
    <vt:lpwstr>Расход натурального топлива - по видам топлива</vt:lpwstr>
  </property>
  <property fmtid="{D5CDD505-2E9C-101B-9397-08002B2CF9AE}" pid="621" name="T2.1?L21">
    <vt:lpwstr>Цена натурального топлива</vt:lpwstr>
  </property>
  <property fmtid="{D5CDD505-2E9C-101B-9397-08002B2CF9AE}" pid="622" name="T2.1?L21.x">
    <vt:lpwstr>Цена натурального топлива - по видам топлива</vt:lpwstr>
  </property>
  <property fmtid="{D5CDD505-2E9C-101B-9397-08002B2CF9AE}" pid="623" name="T2.1?L22">
    <vt:lpwstr>Стоимость натурального топлива</vt:lpwstr>
  </property>
  <property fmtid="{D5CDD505-2E9C-101B-9397-08002B2CF9AE}" pid="624" name="T2.1?L22.1">
    <vt:lpwstr>Стоимость натурального топлива на производство э/э</vt:lpwstr>
  </property>
  <property fmtid="{D5CDD505-2E9C-101B-9397-08002B2CF9AE}" pid="625" name="T2.1?L22.x">
    <vt:lpwstr>Стоимость натурального топлива - по видам топлива</vt:lpwstr>
  </property>
  <property fmtid="{D5CDD505-2E9C-101B-9397-08002B2CF9AE}" pid="626" name="T2.1?L23">
    <vt:lpwstr>Тариф ж/д перевозки</vt:lpwstr>
  </property>
  <property fmtid="{D5CDD505-2E9C-101B-9397-08002B2CF9AE}" pid="627" name="T2.1?L23.x">
    <vt:lpwstr>Тариф ж/д перевозки - по видам топлива</vt:lpwstr>
  </property>
  <property fmtid="{D5CDD505-2E9C-101B-9397-08002B2CF9AE}" pid="628" name="T2.1?L24">
    <vt:lpwstr>Стоимость ж/д перевозки / тариф ГРО, ПССУ</vt:lpwstr>
  </property>
  <property fmtid="{D5CDD505-2E9C-101B-9397-08002B2CF9AE}" pid="629" name="T2.1?L24.1">
    <vt:lpwstr>Стоимость ж/д перевозки / тариф ГРО, ПССУ на производство э/э</vt:lpwstr>
  </property>
  <property fmtid="{D5CDD505-2E9C-101B-9397-08002B2CF9AE}" pid="630" name="T2.1?L24.x">
    <vt:lpwstr>Стоимость ж/д перевозки / тариф ГРО, ПССУ - по видам топлива</vt:lpwstr>
  </property>
  <property fmtid="{D5CDD505-2E9C-101B-9397-08002B2CF9AE}" pid="631" name="T2.1?L25">
    <vt:lpwstr>Стоимость натурального топлива с учетом перевозки</vt:lpwstr>
  </property>
  <property fmtid="{D5CDD505-2E9C-101B-9397-08002B2CF9AE}" pid="632" name="T2.1?L25.1">
    <vt:lpwstr>Стоимость натурального топлива с учетом перевозки на производство э/э</vt:lpwstr>
  </property>
  <property fmtid="{D5CDD505-2E9C-101B-9397-08002B2CF9AE}" pid="633" name="T2.1?L25.x">
    <vt:lpwstr>Стоимость натурального топлива с учетом перевозки - по видам топлива</vt:lpwstr>
  </property>
  <property fmtid="{D5CDD505-2E9C-101B-9397-08002B2CF9AE}" pid="634" name="T2.1?L26">
    <vt:lpwstr>Цена условного топлива с учетом перевозки</vt:lpwstr>
  </property>
  <property fmtid="{D5CDD505-2E9C-101B-9397-08002B2CF9AE}" pid="635" name="T2.1?L26.1">
    <vt:lpwstr>Цена условного топлива с учетом перевозки на производство э/э</vt:lpwstr>
  </property>
  <property fmtid="{D5CDD505-2E9C-101B-9397-08002B2CF9AE}" pid="636" name="T2.1?L26.x">
    <vt:lpwstr>Цена условного топлива с учетом перевозки - по видам топлива</vt:lpwstr>
  </property>
  <property fmtid="{D5CDD505-2E9C-101B-9397-08002B2CF9AE}" pid="637" name="T2.1?L27">
    <vt:lpwstr>Цена натурального топлива с учетом перевозки</vt:lpwstr>
  </property>
  <property fmtid="{D5CDD505-2E9C-101B-9397-08002B2CF9AE}" pid="638" name="T2.1?L27.x">
    <vt:lpwstr>Цена натурального топлива с учетом перевозки - по видам топлива</vt:lpwstr>
  </property>
  <property fmtid="{D5CDD505-2E9C-101B-9397-08002B2CF9AE}" pid="639" name="T2.1?L28">
    <vt:lpwstr>Топливная составляющая тарифа</vt:lpwstr>
  </property>
  <property fmtid="{D5CDD505-2E9C-101B-9397-08002B2CF9AE}" pid="640" name="T2.1?L3">
    <vt:lpwstr>Отпуск электроэнергии с шин</vt:lpwstr>
  </property>
  <property fmtid="{D5CDD505-2E9C-101B-9397-08002B2CF9AE}" pid="641" name="T2.1?L4">
    <vt:lpwstr>Расход электроэнергии на потери в трансформаторах</vt:lpwstr>
  </property>
  <property fmtid="{D5CDD505-2E9C-101B-9397-08002B2CF9AE}" pid="642" name="T2.1?L4.1">
    <vt:lpwstr>Расход электроэнергии на потери в трансформаторах, в % к отпуску с шин</vt:lpwstr>
  </property>
  <property fmtid="{D5CDD505-2E9C-101B-9397-08002B2CF9AE}" pid="643" name="T2.1?L5">
    <vt:lpwstr>Отпуск электроэнергии в сеть РАО "ЕЭС России"</vt:lpwstr>
  </property>
  <property fmtid="{D5CDD505-2E9C-101B-9397-08002B2CF9AE}" pid="644" name="T2.1?L6">
    <vt:lpwstr>Выработка теплоэнергии</vt:lpwstr>
  </property>
  <property fmtid="{D5CDD505-2E9C-101B-9397-08002B2CF9AE}" pid="645" name="T2.1?L7">
    <vt:lpwstr>Отпуск теплоэнергии на собственные нужды</vt:lpwstr>
  </property>
  <property fmtid="{D5CDD505-2E9C-101B-9397-08002B2CF9AE}" pid="646" name="T2.1?L7.1">
    <vt:lpwstr>Отпуск теплоэнергии на собственные нужды, в % к отпуску с коллекторов</vt:lpwstr>
  </property>
  <property fmtid="{D5CDD505-2E9C-101B-9397-08002B2CF9AE}" pid="647" name="T2.1?L8">
    <vt:lpwstr>Отпуск теплоэнергии с коллекторов</vt:lpwstr>
  </property>
  <property fmtid="{D5CDD505-2E9C-101B-9397-08002B2CF9AE}" pid="648" name="T2.1?L9">
    <vt:lpwstr>Отпуск э/э с шин ТЭС</vt:lpwstr>
  </property>
  <property fmtid="{D5CDD505-2E9C-101B-9397-08002B2CF9AE}" pid="649" name="T2.2?item_ext?ГАЗ">
    <vt:lpwstr>газ</vt:lpwstr>
  </property>
  <property fmtid="{D5CDD505-2E9C-101B-9397-08002B2CF9AE}" pid="650" name="T2.2?L1">
    <vt:lpwstr>Выработка электроэнергии - всего</vt:lpwstr>
  </property>
  <property fmtid="{D5CDD505-2E9C-101B-9397-08002B2CF9AE}" pid="651" name="T2.2?L10">
    <vt:lpwstr>Нормативный уд. расход усл.топлива на пр-во э/э</vt:lpwstr>
  </property>
  <property fmtid="{D5CDD505-2E9C-101B-9397-08002B2CF9AE}" pid="652" name="T2.2?L11">
    <vt:lpwstr>Расход усл. топлива на пр-во э/э</vt:lpwstr>
  </property>
  <property fmtid="{D5CDD505-2E9C-101B-9397-08002B2CF9AE}" pid="653" name="T2.2?L12">
    <vt:lpwstr>Выработка теплоэнергии</vt:lpwstr>
  </property>
  <property fmtid="{D5CDD505-2E9C-101B-9397-08002B2CF9AE}" pid="654" name="T2.2?L13">
    <vt:lpwstr>Нормативный уд. расход усл.топлива на пр-во т/э</vt:lpwstr>
  </property>
  <property fmtid="{D5CDD505-2E9C-101B-9397-08002B2CF9AE}" pid="655" name="T2.2?L14">
    <vt:lpwstr>Итого расход усл. топлива на пр-во т/э</vt:lpwstr>
  </property>
  <property fmtid="{D5CDD505-2E9C-101B-9397-08002B2CF9AE}" pid="656" name="T2.2?L15">
    <vt:lpwstr>Расход т.у.т. - всего</vt:lpwstr>
  </property>
  <property fmtid="{D5CDD505-2E9C-101B-9397-08002B2CF9AE}" pid="657" name="T2.2?L16">
    <vt:lpwstr>Удельный вес расхода топлива на э/э (п.3 / п.7)</vt:lpwstr>
  </property>
  <property fmtid="{D5CDD505-2E9C-101B-9397-08002B2CF9AE}" pid="658" name="T2.2?L17">
    <vt:lpwstr>Расход условного топлива</vt:lpwstr>
  </property>
  <property fmtid="{D5CDD505-2E9C-101B-9397-08002B2CF9AE}" pid="659" name="T2.2?L17.1">
    <vt:lpwstr>Расход условного топлива, на производство э/э</vt:lpwstr>
  </property>
  <property fmtid="{D5CDD505-2E9C-101B-9397-08002B2CF9AE}" pid="660" name="T2.2?L17.x">
    <vt:lpwstr>Расход условного топлива - по видам топлива</vt:lpwstr>
  </property>
  <property fmtid="{D5CDD505-2E9C-101B-9397-08002B2CF9AE}" pid="661" name="T2.2?L18">
    <vt:lpwstr>Доля топлива</vt:lpwstr>
  </property>
  <property fmtid="{D5CDD505-2E9C-101B-9397-08002B2CF9AE}" pid="662" name="T2.2?L18.x">
    <vt:lpwstr>Доля топлива - по видам топлива</vt:lpwstr>
  </property>
  <property fmtid="{D5CDD505-2E9C-101B-9397-08002B2CF9AE}" pid="663" name="T2.2?L19">
    <vt:lpwstr>Переводной коэффициент</vt:lpwstr>
  </property>
  <property fmtid="{D5CDD505-2E9C-101B-9397-08002B2CF9AE}" pid="664" name="T2.2?L19.x">
    <vt:lpwstr>Переводной коэффициент - по видам топлива</vt:lpwstr>
  </property>
  <property fmtid="{D5CDD505-2E9C-101B-9397-08002B2CF9AE}" pid="665" name="T2.2?L2">
    <vt:lpwstr>Расход электроэнергии на собственные нужды</vt:lpwstr>
  </property>
  <property fmtid="{D5CDD505-2E9C-101B-9397-08002B2CF9AE}" pid="666" name="T2.2?L2.1">
    <vt:lpwstr>Расход электроэнергии на собственные нужды - на производство электроэнергии</vt:lpwstr>
  </property>
  <property fmtid="{D5CDD505-2E9C-101B-9397-08002B2CF9AE}" pid="667" name="T2.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68" name="T2.2?L2.2">
    <vt:lpwstr>Расход электроэнергии на собственные нужды - на производство теплоэнергии</vt:lpwstr>
  </property>
  <property fmtid="{D5CDD505-2E9C-101B-9397-08002B2CF9AE}" pid="669" name="T2.2?L2.2.1">
    <vt:lpwstr>Расход электроэнергии на собственные нужды - на производство теплоэнергии, в кВтч/Гкал</vt:lpwstr>
  </property>
  <property fmtid="{D5CDD505-2E9C-101B-9397-08002B2CF9AE}" pid="670" name="T2.2?L20">
    <vt:lpwstr>Расход натурального топлива</vt:lpwstr>
  </property>
  <property fmtid="{D5CDD505-2E9C-101B-9397-08002B2CF9AE}" pid="671" name="T2.2?L20.x">
    <vt:lpwstr>Расход натурального топлива - по видам топлива</vt:lpwstr>
  </property>
  <property fmtid="{D5CDD505-2E9C-101B-9397-08002B2CF9AE}" pid="672" name="T2.2?L21">
    <vt:lpwstr>Цена натурального топлива</vt:lpwstr>
  </property>
  <property fmtid="{D5CDD505-2E9C-101B-9397-08002B2CF9AE}" pid="673" name="T2.2?L21.x">
    <vt:lpwstr>Цена натурального топлива - по видам топлива</vt:lpwstr>
  </property>
  <property fmtid="{D5CDD505-2E9C-101B-9397-08002B2CF9AE}" pid="674" name="T2.2?L22">
    <vt:lpwstr>Стоимость натурального топлива</vt:lpwstr>
  </property>
  <property fmtid="{D5CDD505-2E9C-101B-9397-08002B2CF9AE}" pid="675" name="T2.2?L22.1">
    <vt:lpwstr>Стоимость натурального топлива на производство э/э</vt:lpwstr>
  </property>
  <property fmtid="{D5CDD505-2E9C-101B-9397-08002B2CF9AE}" pid="676" name="T2.2?L22.x">
    <vt:lpwstr>Стоимость натурального топлива - по видам топлива</vt:lpwstr>
  </property>
  <property fmtid="{D5CDD505-2E9C-101B-9397-08002B2CF9AE}" pid="677" name="T2.2?L23">
    <vt:lpwstr>Тариф ж/д перевозки</vt:lpwstr>
  </property>
  <property fmtid="{D5CDD505-2E9C-101B-9397-08002B2CF9AE}" pid="678" name="T2.2?L23.x">
    <vt:lpwstr>Тариф ж/д перевозки - по видам топлива</vt:lpwstr>
  </property>
  <property fmtid="{D5CDD505-2E9C-101B-9397-08002B2CF9AE}" pid="679" name="T2.2?L24">
    <vt:lpwstr>Стоимость ж/д перевозки / тариф ГРО, ПССУ</vt:lpwstr>
  </property>
  <property fmtid="{D5CDD505-2E9C-101B-9397-08002B2CF9AE}" pid="680" name="T2.2?L24.1">
    <vt:lpwstr>Стоимость ж/д перевозки / тариф ГРО, ПССУ на производство э/э</vt:lpwstr>
  </property>
  <property fmtid="{D5CDD505-2E9C-101B-9397-08002B2CF9AE}" pid="681" name="T2.2?L24.x">
    <vt:lpwstr>Стоимость ж/д перевозки / тариф ГРО, ПССУ - по видам топлива</vt:lpwstr>
  </property>
  <property fmtid="{D5CDD505-2E9C-101B-9397-08002B2CF9AE}" pid="682" name="T2.2?L25">
    <vt:lpwstr>Стоимость натурального топлива с учетом перевозки</vt:lpwstr>
  </property>
  <property fmtid="{D5CDD505-2E9C-101B-9397-08002B2CF9AE}" pid="683" name="T2.2?L25.1">
    <vt:lpwstr>Стоимость натурального топлива с учетом перевозки на производство э/э</vt:lpwstr>
  </property>
  <property fmtid="{D5CDD505-2E9C-101B-9397-08002B2CF9AE}" pid="684" name="T2.2?L25.x">
    <vt:lpwstr>Стоимость натурального топлива с учетом перевозки - по видам топлива</vt:lpwstr>
  </property>
  <property fmtid="{D5CDD505-2E9C-101B-9397-08002B2CF9AE}" pid="685" name="T2.2?L26">
    <vt:lpwstr>Цена условного топлива с учетом перевозки</vt:lpwstr>
  </property>
  <property fmtid="{D5CDD505-2E9C-101B-9397-08002B2CF9AE}" pid="686" name="T2.2?L26.1">
    <vt:lpwstr>Цена условного топлива с учетом перевозки на производство э/э</vt:lpwstr>
  </property>
  <property fmtid="{D5CDD505-2E9C-101B-9397-08002B2CF9AE}" pid="687" name="T2.2?L26.x">
    <vt:lpwstr>Цена условного топлива с учетом перевозки - по видам топлива</vt:lpwstr>
  </property>
  <property fmtid="{D5CDD505-2E9C-101B-9397-08002B2CF9AE}" pid="688" name="T2.2?L27">
    <vt:lpwstr>Цена натурального топлива с учетом перевозки</vt:lpwstr>
  </property>
  <property fmtid="{D5CDD505-2E9C-101B-9397-08002B2CF9AE}" pid="689" name="T2.2?L27.x">
    <vt:lpwstr>Цена натурального топлива с учетом перевозки - по видам топлива</vt:lpwstr>
  </property>
  <property fmtid="{D5CDD505-2E9C-101B-9397-08002B2CF9AE}" pid="690" name="T2.2?L28">
    <vt:lpwstr>Топливная составляющая тарифа</vt:lpwstr>
  </property>
  <property fmtid="{D5CDD505-2E9C-101B-9397-08002B2CF9AE}" pid="691" name="T2.2?L3">
    <vt:lpwstr>Отпуск электроэнергии с шин</vt:lpwstr>
  </property>
  <property fmtid="{D5CDD505-2E9C-101B-9397-08002B2CF9AE}" pid="692" name="T2.2?L4">
    <vt:lpwstr>Расход электроэнергии на потери в трансформаторах</vt:lpwstr>
  </property>
  <property fmtid="{D5CDD505-2E9C-101B-9397-08002B2CF9AE}" pid="693" name="T2.2?L4.1">
    <vt:lpwstr>Расход электроэнергии на потери в трансформаторах, в % к отпуску с шин</vt:lpwstr>
  </property>
  <property fmtid="{D5CDD505-2E9C-101B-9397-08002B2CF9AE}" pid="694" name="T2.2?L5">
    <vt:lpwstr>Отпуск электроэнергии в сеть РАО "ЕЭС России"</vt:lpwstr>
  </property>
  <property fmtid="{D5CDD505-2E9C-101B-9397-08002B2CF9AE}" pid="695" name="T2.2?L6">
    <vt:lpwstr>Выработка теплоэнергии</vt:lpwstr>
  </property>
  <property fmtid="{D5CDD505-2E9C-101B-9397-08002B2CF9AE}" pid="696" name="T2.2?L7">
    <vt:lpwstr>Отпуск теплоэнергии на собственные нужды</vt:lpwstr>
  </property>
  <property fmtid="{D5CDD505-2E9C-101B-9397-08002B2CF9AE}" pid="697" name="T2.2?L7.1">
    <vt:lpwstr>Отпуск теплоэнергии на собственные нужды, в % к отпуску с коллекторов</vt:lpwstr>
  </property>
  <property fmtid="{D5CDD505-2E9C-101B-9397-08002B2CF9AE}" pid="698" name="T2.2?L8">
    <vt:lpwstr>Отпуск теплоэнергии с коллекторов</vt:lpwstr>
  </property>
  <property fmtid="{D5CDD505-2E9C-101B-9397-08002B2CF9AE}" pid="699" name="T2.2?L9">
    <vt:lpwstr>Отпуск э/э с шин ТЭС</vt:lpwstr>
  </property>
  <property fmtid="{D5CDD505-2E9C-101B-9397-08002B2CF9AE}" pid="700" name="T13?item_ext?РОСТ">
    <vt:lpwstr>темп роста к предшествующему периоду</vt:lpwstr>
  </property>
  <property fmtid="{D5CDD505-2E9C-101B-9397-08002B2CF9AE}" pid="701" name="T9?L2">
    <vt:lpwstr>Установленная мощность на 1 января года, предшествующего расчетному периоду</vt:lpwstr>
  </property>
  <property fmtid="{D5CDD505-2E9C-101B-9397-08002B2CF9AE}" pid="702" name="T9?L6">
    <vt:lpwstr>Услуги, оказываемые организациями, осуществляющими регулируемую деятельность - всего</vt:lpwstr>
  </property>
  <property fmtid="{D5CDD505-2E9C-101B-9397-08002B2CF9AE}" pid="703" name="T9?L3.3">
    <vt:lpwstr>Услуги ЦФР - сумма</vt:lpwstr>
  </property>
  <property fmtid="{D5CDD505-2E9C-101B-9397-08002B2CF9AE}" pid="704" name="T9?L5.1">
    <vt:lpwstr>Услуги НП АТС - тариф</vt:lpwstr>
  </property>
  <property fmtid="{D5CDD505-2E9C-101B-9397-08002B2CF9AE}" pid="705" name="T9?L5.2">
    <vt:lpwstr>Услуги НП АТС - сумма</vt:lpwstr>
  </property>
  <property fmtid="{D5CDD505-2E9C-101B-9397-08002B2CF9AE}" pid="706" name="T0.1?item_ext?РОСТ">
    <vt:lpwstr>темп роста к предыдущему периоду</vt:lpwstr>
  </property>
  <property fmtid="{D5CDD505-2E9C-101B-9397-08002B2CF9AE}" pid="707" name="T0.1?Data">
    <vt:lpwstr>Полезный отпуск электроэнергии</vt:lpwstr>
  </property>
  <property fmtid="{D5CDD505-2E9C-101B-9397-08002B2CF9AE}" pid="708" name="T21?item_ext?R?МЕД">
    <vt:lpwstr>по договорам</vt:lpwstr>
  </property>
  <property fmtid="{D5CDD505-2E9C-101B-9397-08002B2CF9AE}" pid="709" name="T2?L6.1">
    <vt:lpwstr>Отпуск теплоэнергии на собственные нужды</vt:lpwstr>
  </property>
  <property fmtid="{D5CDD505-2E9C-101B-9397-08002B2CF9AE}" pid="710" name="T9?L7">
    <vt:lpwstr>Услуги, оказываемые организациями, осуществляющими регулируемую деятельность - всего</vt:lpwstr>
  </property>
  <property fmtid="{D5CDD505-2E9C-101B-9397-08002B2CF9AE}" pid="711" name="T9?L6.1">
    <vt:lpwstr>Услуги СО-ЦДУ ЕЭС - тариф</vt:lpwstr>
  </property>
  <property fmtid="{D5CDD505-2E9C-101B-9397-08002B2CF9AE}" pid="712" name="T9?L6.2">
    <vt:lpwstr>Услуги СО-ЦДУ ЕЭС - сумма</vt:lpwstr>
  </property>
  <property fmtid="{D5CDD505-2E9C-101B-9397-08002B2CF9AE}" pid="713" name="T9?L4.3">
    <vt:lpwstr>Услуги ЦФР - сумма</vt:lpwstr>
  </property>
  <property fmtid="{D5CDD505-2E9C-101B-9397-08002B2CF9AE}" pid="714" name="T9?L4.1.1">
    <vt:lpwstr>Услуги ЦФР - тариф (%)</vt:lpwstr>
  </property>
  <property fmtid="{D5CDD505-2E9C-101B-9397-08002B2CF9AE}" pid="715" name="T9?L4.1.2">
    <vt:lpwstr>Услуги ЦФР - тариф (сумма)</vt:lpwstr>
  </property>
  <property fmtid="{D5CDD505-2E9C-101B-9397-08002B2CF9AE}" pid="716" name="T9?L4.2.1">
    <vt:lpwstr>Услуги ЦФР - ежемесячное вознаграждение</vt:lpwstr>
  </property>
  <property fmtid="{D5CDD505-2E9C-101B-9397-08002B2CF9AE}" pid="717" name="T9?L4.2.2">
    <vt:lpwstr>Услуги ЦФР - всего за год</vt:lpwstr>
  </property>
  <property fmtid="{D5CDD505-2E9C-101B-9397-08002B2CF9AE}" pid="718" name="T9?L3">
    <vt:lpwstr>НВВ от реализации электроэнергии</vt:lpwstr>
  </property>
  <property fmtid="{D5CDD505-2E9C-101B-9397-08002B2CF9AE}" pid="719" name="T21?item_ext?МЕД">
    <vt:lpwstr>по договорам</vt:lpwstr>
  </property>
  <property fmtid="{D5CDD505-2E9C-101B-9397-08002B2CF9AE}" pid="720" name="T2?L1.1.1">
    <vt:lpwstr>Утвержденный тариф</vt:lpwstr>
  </property>
  <property fmtid="{D5CDD505-2E9C-101B-9397-08002B2CF9AE}" pid="721" name="T2?L1.1.1.1">
    <vt:lpwstr>Утвержденный тариф для населения</vt:lpwstr>
  </property>
  <property fmtid="{D5CDD505-2E9C-101B-9397-08002B2CF9AE}" pid="722" name="T2?L1.1.2">
    <vt:lpwstr>Полезный отпуск продукции (услуг)</vt:lpwstr>
  </property>
  <property fmtid="{D5CDD505-2E9C-101B-9397-08002B2CF9AE}" pid="723" name="T2?L1.1.2.1">
    <vt:lpwstr>Полезный отпуск продукции (услуг) населению</vt:lpwstr>
  </property>
  <property fmtid="{D5CDD505-2E9C-101B-9397-08002B2CF9AE}" pid="724" name="T2?L1.1.3">
    <vt:lpwstr>Расходы</vt:lpwstr>
  </property>
  <property fmtid="{D5CDD505-2E9C-101B-9397-08002B2CF9AE}" pid="725" name="T2?L1.1.3.1">
    <vt:lpwstr>Расходы: реагенты</vt:lpwstr>
  </property>
  <property fmtid="{D5CDD505-2E9C-101B-9397-08002B2CF9AE}" pid="726" name="T2?L1.1.3.2">
    <vt:lpwstr>Расходы: электроэнергия</vt:lpwstr>
  </property>
  <property fmtid="{D5CDD505-2E9C-101B-9397-08002B2CF9AE}" pid="727" name="T2?L1.1.3.3">
    <vt:lpwstr>Расходы: амортизация</vt:lpwstr>
  </property>
  <property fmtid="{D5CDD505-2E9C-101B-9397-08002B2CF9AE}" pid="728" name="T2?L1.1.3.4">
    <vt:lpwstr>Расходы: ремонт и техническое обслуживание</vt:lpwstr>
  </property>
  <property fmtid="{D5CDD505-2E9C-101B-9397-08002B2CF9AE}" pid="729" name="T2?L1.1.3.5">
    <vt:lpwstr>Расходы: ФОТ</vt:lpwstr>
  </property>
  <property fmtid="{D5CDD505-2E9C-101B-9397-08002B2CF9AE}" pid="730" name="T2?L1.1.3.6">
    <vt:lpwstr>Расходы: отчисления на соц. нужды</vt:lpwstr>
  </property>
  <property fmtid="{D5CDD505-2E9C-101B-9397-08002B2CF9AE}" pid="731" name="T2?L1.1.3.7">
    <vt:lpwstr>Расходы: покупная вода</vt:lpwstr>
  </property>
  <property fmtid="{D5CDD505-2E9C-101B-9397-08002B2CF9AE}" pid="732" name="T2?L1.1.3.8">
    <vt:lpwstr>Расходы: прочие</vt:lpwstr>
  </property>
  <property fmtid="{D5CDD505-2E9C-101B-9397-08002B2CF9AE}" pid="733" name="T2?L1.1.3.9">
    <vt:lpwstr>Расходы: прибыль</vt:lpwstr>
  </property>
  <property fmtid="{D5CDD505-2E9C-101B-9397-08002B2CF9AE}" pid="734" name="T2?L1.1.3.10">
    <vt:lpwstr>Расходы: инвестиции</vt:lpwstr>
  </property>
  <property fmtid="{D5CDD505-2E9C-101B-9397-08002B2CF9AE}" pid="735" name="T3?L1.1.1">
    <vt:lpwstr>Утвержденный тариф</vt:lpwstr>
  </property>
  <property fmtid="{D5CDD505-2E9C-101B-9397-08002B2CF9AE}" pid="736" name="T3?L1.1.1.1">
    <vt:lpwstr>Утвержденный тариф для населения</vt:lpwstr>
  </property>
  <property fmtid="{D5CDD505-2E9C-101B-9397-08002B2CF9AE}" pid="737" name="T3?L1.1.2">
    <vt:lpwstr>Полезный отпуск продукции (услуг)</vt:lpwstr>
  </property>
  <property fmtid="{D5CDD505-2E9C-101B-9397-08002B2CF9AE}" pid="738" name="T3?L1.1.2.1">
    <vt:lpwstr>Полезный отпуск продукции (услуг) населению</vt:lpwstr>
  </property>
  <property fmtid="{D5CDD505-2E9C-101B-9397-08002B2CF9AE}" pid="739" name="T3?L1.1.3">
    <vt:lpwstr>Расходы</vt:lpwstr>
  </property>
  <property fmtid="{D5CDD505-2E9C-101B-9397-08002B2CF9AE}" pid="740" name="T3?L1.1.3.1">
    <vt:lpwstr>Расходы: реагенты </vt:lpwstr>
  </property>
  <property fmtid="{D5CDD505-2E9C-101B-9397-08002B2CF9AE}" pid="741" name="T3?L1.1.3.2">
    <vt:lpwstr>Расходы: электроэнергия</vt:lpwstr>
  </property>
  <property fmtid="{D5CDD505-2E9C-101B-9397-08002B2CF9AE}" pid="742" name="T3?L1.1.3.3">
    <vt:lpwstr>Расходы: амортизация</vt:lpwstr>
  </property>
  <property fmtid="{D5CDD505-2E9C-101B-9397-08002B2CF9AE}" pid="743" name="T3?L1.1.3.4">
    <vt:lpwstr>Расходы: ремонт и техническое обслуживание</vt:lpwstr>
  </property>
  <property fmtid="{D5CDD505-2E9C-101B-9397-08002B2CF9AE}" pid="744" name="T3?L1.1.3.5">
    <vt:lpwstr>Расходы: ФОТ</vt:lpwstr>
  </property>
  <property fmtid="{D5CDD505-2E9C-101B-9397-08002B2CF9AE}" pid="745" name="T3?L1.1.3.6">
    <vt:lpwstr>Расходы: отчисления на соц. нужды</vt:lpwstr>
  </property>
  <property fmtid="{D5CDD505-2E9C-101B-9397-08002B2CF9AE}" pid="746" name="T3?L1.1.3.7">
    <vt:lpwstr>Расходы: прочие</vt:lpwstr>
  </property>
  <property fmtid="{D5CDD505-2E9C-101B-9397-08002B2CF9AE}" pid="747" name="T3?L1.1.3.8">
    <vt:lpwstr>Расходы: прибыль</vt:lpwstr>
  </property>
  <property fmtid="{D5CDD505-2E9C-101B-9397-08002B2CF9AE}" pid="748" name="T3?L1.1.3.9">
    <vt:lpwstr>Расходы: инвестиции</vt:lpwstr>
  </property>
  <property fmtid="{D5CDD505-2E9C-101B-9397-08002B2CF9AE}" pid="749" name="T4?L1.1.1">
    <vt:lpwstr>Утвержденный тариф</vt:lpwstr>
  </property>
  <property fmtid="{D5CDD505-2E9C-101B-9397-08002B2CF9AE}" pid="750" name="T4?L1.1.1.1">
    <vt:lpwstr>Утвержденный тариф для населения</vt:lpwstr>
  </property>
  <property fmtid="{D5CDD505-2E9C-101B-9397-08002B2CF9AE}" pid="751" name="T4?L1.1.2">
    <vt:lpwstr>Полезный отпуск продукции (услуг)</vt:lpwstr>
  </property>
  <property fmtid="{D5CDD505-2E9C-101B-9397-08002B2CF9AE}" pid="752" name="T4?L1.1.2.1">
    <vt:lpwstr>Полезный отпуск продукции (услуг) населению</vt:lpwstr>
  </property>
  <property fmtid="{D5CDD505-2E9C-101B-9397-08002B2CF9AE}" pid="753" name="T4?L1.1.3">
    <vt:lpwstr>Расходы</vt:lpwstr>
  </property>
  <property fmtid="{D5CDD505-2E9C-101B-9397-08002B2CF9AE}" pid="754" name="T4?L1.1.3.1">
    <vt:lpwstr>Расходы: ремонтный фонд</vt:lpwstr>
  </property>
  <property fmtid="{D5CDD505-2E9C-101B-9397-08002B2CF9AE}" pid="755" name="T4?L1.1.3.2">
    <vt:lpwstr>Расходы: амортизация</vt:lpwstr>
  </property>
  <property fmtid="{D5CDD505-2E9C-101B-9397-08002B2CF9AE}" pid="756" name="T4?L1.1.3.3">
    <vt:lpwstr>Расходы: горючее</vt:lpwstr>
  </property>
  <property fmtid="{D5CDD505-2E9C-101B-9397-08002B2CF9AE}" pid="757" name="T4?L1.1.3.4">
    <vt:lpwstr>Расходы: ФОТ</vt:lpwstr>
  </property>
  <property fmtid="{D5CDD505-2E9C-101B-9397-08002B2CF9AE}" pid="758" name="T4?L1.1.3.5">
    <vt:lpwstr>Расходы: отчисления на соц. нужды</vt:lpwstr>
  </property>
  <property fmtid="{D5CDD505-2E9C-101B-9397-08002B2CF9AE}" pid="759" name="T4?L1.1.3.6">
    <vt:lpwstr>Расходы: прочие</vt:lpwstr>
  </property>
  <property fmtid="{D5CDD505-2E9C-101B-9397-08002B2CF9AE}" pid="760" name="T4?L1.1.3.7">
    <vt:lpwstr>Расходы: прибыль</vt:lpwstr>
  </property>
  <property fmtid="{D5CDD505-2E9C-101B-9397-08002B2CF9AE}" pid="761" name="T4?L1.1.3.8">
    <vt:lpwstr>Расходы: инвестиции</vt:lpwstr>
  </property>
  <property fmtid="{D5CDD505-2E9C-101B-9397-08002B2CF9AE}" pid="762" name="T1?L1.1.1">
    <vt:lpwstr>Средневзвешенный тариф</vt:lpwstr>
  </property>
  <property fmtid="{D5CDD505-2E9C-101B-9397-08002B2CF9AE}" pid="763" name="T1?L1.1.1.1">
    <vt:lpwstr>Средневзвешенный тариф для населения</vt:lpwstr>
  </property>
  <property fmtid="{D5CDD505-2E9C-101B-9397-08002B2CF9AE}" pid="764" name="T1?L1.1.2">
    <vt:lpwstr>Товарная продукция </vt:lpwstr>
  </property>
  <property fmtid="{D5CDD505-2E9C-101B-9397-08002B2CF9AE}" pid="765" name="T1?L1.1.2.1">
    <vt:lpwstr>Товарная продукция топливо</vt:lpwstr>
  </property>
  <property fmtid="{D5CDD505-2E9C-101B-9397-08002B2CF9AE}" pid="766" name="T1?L1.1.2.1.1">
    <vt:lpwstr>Товарная продукция топливо: Вид</vt:lpwstr>
  </property>
  <property fmtid="{D5CDD505-2E9C-101B-9397-08002B2CF9AE}" pid="767" name="T1?L1.1.2.1.2">
    <vt:lpwstr>Товарная продукция топливо: Цена</vt:lpwstr>
  </property>
  <property fmtid="{D5CDD505-2E9C-101B-9397-08002B2CF9AE}" pid="768" name="T1?L1.1.2.1.3">
    <vt:lpwstr>Товарная продукция топливо: Объем </vt:lpwstr>
  </property>
  <property fmtid="{D5CDD505-2E9C-101B-9397-08002B2CF9AE}" pid="769" name="T1?L1.1.2.2">
    <vt:lpwstr>Товарная продукция амортизация</vt:lpwstr>
  </property>
  <property fmtid="{D5CDD505-2E9C-101B-9397-08002B2CF9AE}" pid="770" name="T1?L1.1.2.3">
    <vt:lpwstr>Товарная продукция  ФОТ и отчисления на социальные нужды</vt:lpwstr>
  </property>
  <property fmtid="{D5CDD505-2E9C-101B-9397-08002B2CF9AE}" pid="771" name="T1?L1.1.2.4">
    <vt:lpwstr>Товарная продукция прочие затраты</vt:lpwstr>
  </property>
  <property fmtid="{D5CDD505-2E9C-101B-9397-08002B2CF9AE}" pid="772" name="T1?L1.1.2.4.1">
    <vt:lpwstr>Товарная продукция прочие затраты: допдоходы</vt:lpwstr>
  </property>
  <property fmtid="{D5CDD505-2E9C-101B-9397-08002B2CF9AE}" pid="773" name="T1?L1.1.2.4.2">
    <vt:lpwstr>Товарная продукция прочие затраты: выпадающие доходы</vt:lpwstr>
  </property>
  <property fmtid="{D5CDD505-2E9C-101B-9397-08002B2CF9AE}" pid="774" name="T1?L1.1.2.5">
    <vt:lpwstr>Товарная продукция: Прибыль</vt:lpwstr>
  </property>
  <property fmtid="{D5CDD505-2E9C-101B-9397-08002B2CF9AE}" pid="775" name="T1?L1.1.2.6">
    <vt:lpwstr>Товарная продукция: Инвестиции</vt:lpwstr>
  </property>
  <property fmtid="{D5CDD505-2E9C-101B-9397-08002B2CF9AE}" pid="776" name="T1?L1.1.2.7">
    <vt:lpwstr>Товарная продукция: Полезный отпуск т/э</vt:lpwstr>
  </property>
  <property fmtid="{D5CDD505-2E9C-101B-9397-08002B2CF9AE}" pid="777" name="T1?L1.1.2.7.1">
    <vt:lpwstr>Товарная продукция: Полезный отпуск т/э для населения</vt:lpwstr>
  </property>
  <property fmtid="{D5CDD505-2E9C-101B-9397-08002B2CF9AE}" pid="778" name="PROP1">
    <vt:lpwstr>1</vt:lpwstr>
  </property>
  <property fmtid="{D5CDD505-2E9C-101B-9397-08002B2CF9AE}" pid="779" name="T5?L5">
    <vt:lpwstr>Изменение суммы платы населения вследствие приведения решений органов исполнительной власти субъектов Российской Федерации и органов местного самоуправления</vt:lpwstr>
  </property>
  <property fmtid="{D5CDD505-2E9C-101B-9397-08002B2CF9AE}" pid="780" name="T5?L7">
    <vt:lpwstr>Компенсация за счет средств бюджета Муниципального образования</vt:lpwstr>
  </property>
  <property fmtid="{D5CDD505-2E9C-101B-9397-08002B2CF9AE}" pid="781" name="T5?L8">
    <vt:lpwstr>Компенсация за счет средств бюджета субъекта Российской Федерации</vt:lpwstr>
  </property>
  <property fmtid="{D5CDD505-2E9C-101B-9397-08002B2CF9AE}" pid="782" name="T5?L9">
    <vt:lpwstr>Некомпенсированная часть</vt:lpwstr>
  </property>
  <property fmtid="{D5CDD505-2E9C-101B-9397-08002B2CF9AE}" pid="783" name="T1?M1">
    <vt:lpwstr>Номер решения (для населения)</vt:lpwstr>
  </property>
  <property fmtid="{D5CDD505-2E9C-101B-9397-08002B2CF9AE}" pid="784" name="T1?M2">
    <vt:lpwstr>Номер решения (для населения)</vt:lpwstr>
  </property>
  <property fmtid="{D5CDD505-2E9C-101B-9397-08002B2CF9AE}" pid="785" name="PROP2">
    <vt:lpwstr>5</vt:lpwstr>
  </property>
  <property fmtid="{D5CDD505-2E9C-101B-9397-08002B2CF9AE}" pid="786" name="CurrentVersion">
    <vt:lpwstr>4.2</vt:lpwstr>
  </property>
  <property fmtid="{D5CDD505-2E9C-101B-9397-08002B2CF9AE}" pid="787" name="XMLTempFilePath">
    <vt:lpwstr/>
  </property>
  <property fmtid="{D5CDD505-2E9C-101B-9397-08002B2CF9AE}" pid="788" name="TemplateOperationMode">
    <vt:i4>3</vt:i4>
  </property>
</Properties>
</file>